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  <sheet name="Отчет о совместимости" sheetId="4" state="hidden" r:id="rId4"/>
  </sheets>
  <calcPr calcId="124519"/>
</workbook>
</file>

<file path=xl/calcChain.xml><?xml version="1.0" encoding="utf-8"?>
<calcChain xmlns="http://schemas.openxmlformats.org/spreadsheetml/2006/main">
  <c r="G23" i="1"/>
  <c r="G73"/>
  <c r="G75"/>
  <c r="G66"/>
  <c r="G68"/>
  <c r="G88"/>
  <c r="G83"/>
  <c r="G82"/>
  <c r="G64"/>
  <c r="G62"/>
  <c r="G134"/>
  <c r="G132"/>
  <c r="G14"/>
  <c r="G33"/>
  <c r="G147"/>
  <c r="G133"/>
  <c r="G71"/>
  <c r="G18"/>
  <c r="G17"/>
  <c r="G19"/>
  <c r="G22"/>
  <c r="G74"/>
  <c r="G34"/>
  <c r="G91"/>
  <c r="G152"/>
  <c r="G153"/>
  <c r="G154"/>
  <c r="G155"/>
  <c r="G156"/>
  <c r="G157"/>
  <c r="G158"/>
  <c r="G151"/>
  <c r="G140"/>
  <c r="G136"/>
  <c r="G137"/>
  <c r="G138"/>
  <c r="G139"/>
  <c r="G141"/>
  <c r="G142"/>
  <c r="G143"/>
  <c r="G144"/>
  <c r="G145"/>
  <c r="G146"/>
  <c r="G148"/>
  <c r="G135"/>
  <c r="G124"/>
  <c r="G125"/>
  <c r="F161" s="1"/>
  <c r="G126"/>
  <c r="G127"/>
  <c r="G128"/>
  <c r="G129"/>
  <c r="G121"/>
  <c r="G120"/>
  <c r="G119"/>
  <c r="G116"/>
  <c r="G115"/>
  <c r="G114"/>
  <c r="G113"/>
  <c r="G112"/>
  <c r="G111"/>
  <c r="G110"/>
  <c r="G109"/>
  <c r="G108"/>
  <c r="G107"/>
  <c r="G106"/>
  <c r="G105"/>
  <c r="G104"/>
  <c r="G101"/>
  <c r="G100"/>
  <c r="G95"/>
  <c r="G96"/>
  <c r="G97"/>
  <c r="G94"/>
  <c r="G84"/>
  <c r="G85"/>
  <c r="G86"/>
  <c r="G87"/>
  <c r="G89"/>
  <c r="G90"/>
  <c r="G81"/>
  <c r="G76"/>
  <c r="G77"/>
  <c r="G78"/>
  <c r="G72"/>
  <c r="G67"/>
  <c r="G65"/>
  <c r="G63"/>
  <c r="G61"/>
  <c r="G60"/>
  <c r="G56"/>
  <c r="G57"/>
  <c r="G55"/>
  <c r="G40"/>
  <c r="G41"/>
  <c r="G42"/>
  <c r="G43"/>
  <c r="G44"/>
  <c r="G45"/>
  <c r="G46"/>
  <c r="G47"/>
  <c r="G48"/>
  <c r="G49"/>
  <c r="G50"/>
  <c r="G51"/>
  <c r="G52"/>
  <c r="G39"/>
  <c r="G24"/>
  <c r="G25"/>
  <c r="G26"/>
  <c r="G27"/>
  <c r="G28"/>
  <c r="G29"/>
  <c r="G30"/>
  <c r="G31"/>
  <c r="G32"/>
  <c r="G35"/>
  <c r="G36"/>
</calcChain>
</file>

<file path=xl/sharedStrings.xml><?xml version="1.0" encoding="utf-8"?>
<sst xmlns="http://schemas.openxmlformats.org/spreadsheetml/2006/main" count="402" uniqueCount="197">
  <si>
    <t>Артикул</t>
  </si>
  <si>
    <t>Наименование</t>
  </si>
  <si>
    <t>ЗАКАЗ</t>
  </si>
  <si>
    <t>Зубные пасты и гели</t>
  </si>
  <si>
    <t>75 мл</t>
  </si>
  <si>
    <t>72 шт.</t>
  </si>
  <si>
    <t xml:space="preserve">Зубная паста VITIS® Orthodontic </t>
  </si>
  <si>
    <t>100 мл</t>
  </si>
  <si>
    <t>Зубная паста VITIS® Gingival</t>
  </si>
  <si>
    <t>Зубная паста VITIS® Sensitive</t>
  </si>
  <si>
    <t>Зубная паста Halita®</t>
  </si>
  <si>
    <t>Зубная паста DENTAID® Xeros</t>
  </si>
  <si>
    <t>Гель для мягкий тканей полости рта Dentaid® Xeros</t>
  </si>
  <si>
    <t>50 мл</t>
  </si>
  <si>
    <t>Отбеливающая зубная паста VITIS®Whitening</t>
  </si>
  <si>
    <t>Зубная паста VITIS® Aloe Vera</t>
  </si>
  <si>
    <t>Зубная паста VITIS® Anticaries</t>
  </si>
  <si>
    <t xml:space="preserve"> ---</t>
  </si>
  <si>
    <t>35 мл</t>
  </si>
  <si>
    <t>10 шт.</t>
  </si>
  <si>
    <t>Ополаскиватели полости рта</t>
  </si>
  <si>
    <t>Ополаскиватель Perio-Aid® 0.12% Intensive Care</t>
  </si>
  <si>
    <t>150 мл</t>
  </si>
  <si>
    <t>48 шт.</t>
  </si>
  <si>
    <t>500 мл</t>
  </si>
  <si>
    <t>12 шт.</t>
  </si>
  <si>
    <t>5 л</t>
  </si>
  <si>
    <t>1 шт.</t>
  </si>
  <si>
    <t>Ополаскиватель Perio-Aid® 0,05% Active Control</t>
  </si>
  <si>
    <t xml:space="preserve">Ополаскиватель VITIS® Gingival </t>
  </si>
  <si>
    <t>Ополаскиватель VITIS® Gingival</t>
  </si>
  <si>
    <t>Ополаскиватель VITIS® Orthodontic</t>
  </si>
  <si>
    <t>Ополаскиватель HALITA®</t>
  </si>
  <si>
    <t xml:space="preserve">Ополаскиватель DENTAID®Xeros </t>
  </si>
  <si>
    <t>Ополаскиватель VITIS® Anticaries</t>
  </si>
  <si>
    <t>Спреи для полости рта</t>
  </si>
  <si>
    <t>Спрей HALITA®</t>
  </si>
  <si>
    <t>15 мл</t>
  </si>
  <si>
    <t>Спрей Perio-Aid® 0.12% Intensive Care</t>
  </si>
  <si>
    <t>60 шт.</t>
  </si>
  <si>
    <t>Спрей DENTAID® Xeros</t>
  </si>
  <si>
    <t>Зубные щетки для повседневного использования</t>
  </si>
  <si>
    <t>Зубная щетка VITIS® Hard/ferme</t>
  </si>
  <si>
    <t>1 шт./уп.</t>
  </si>
  <si>
    <t>Зубная щетка VITIS® Medium</t>
  </si>
  <si>
    <t>Зубная щетка VITIS® Medium Access</t>
  </si>
  <si>
    <t>Зубная щетка VITIS® Soft/souple</t>
  </si>
  <si>
    <t>Зубная щетка VITIS® Soft/souple Access</t>
  </si>
  <si>
    <t>Детские зубные щетки</t>
  </si>
  <si>
    <t>BRB051</t>
  </si>
  <si>
    <t>BRB070</t>
  </si>
  <si>
    <t>BRB083</t>
  </si>
  <si>
    <t>Специализированные зубные щетки</t>
  </si>
  <si>
    <t>12 шт./144 шт.</t>
  </si>
  <si>
    <t>Вспомогательные средства</t>
  </si>
  <si>
    <t>2 шт./уп.</t>
  </si>
  <si>
    <t>12 шт./120 шт.</t>
  </si>
  <si>
    <t>Скребок для полости рта VITIS® Tounge Cleaner</t>
  </si>
  <si>
    <t>Зубные щетки для имплантологии</t>
  </si>
  <si>
    <t>Межзубные ершики INTERPROX®</t>
  </si>
  <si>
    <t>6 шт./уп.</t>
  </si>
  <si>
    <t>Межзубные нити VITIS®</t>
  </si>
  <si>
    <t>50 м</t>
  </si>
  <si>
    <t>40 мл</t>
  </si>
  <si>
    <t>32 шт./уп.</t>
  </si>
  <si>
    <t>10 шт./уп.</t>
  </si>
  <si>
    <t>На товары, отмеченные знаком *, скидки не распространяются</t>
  </si>
  <si>
    <t>Кол-во 
в трансп. уп.</t>
  </si>
  <si>
    <t>Объем 
(мл)</t>
  </si>
  <si>
    <t>Цена 
(руб.)</t>
  </si>
  <si>
    <t>12 шт./ 192 шт.</t>
  </si>
  <si>
    <t>12 шт./ 144 шт.</t>
  </si>
  <si>
    <t>12 шт./ 72шт.</t>
  </si>
  <si>
    <t>Зубная щетка VITIS® Sensitive</t>
  </si>
  <si>
    <t>Зубная щетка VITIS® Gingival</t>
  </si>
  <si>
    <t>Зубная щетка VITIS® Ultrasoft/Ultrasuave</t>
  </si>
  <si>
    <t>Зубная щетка VITIS® Surgical</t>
  </si>
  <si>
    <t>Зубная щетка VITIS® Orthodontic</t>
  </si>
  <si>
    <t>Зубная щетка VITIS® Vitis Orthodontic Access</t>
  </si>
  <si>
    <t>Зубная щетка VITIS® Perio</t>
  </si>
  <si>
    <t>Зубная щетка VITIS® Monotip</t>
  </si>
  <si>
    <t>Зубная щетка VITIS® Implant Angular</t>
  </si>
  <si>
    <t>Зубная щетка VITIS® Implant Brush</t>
  </si>
  <si>
    <t>Зубная щетка VITIS® Implant Monotip</t>
  </si>
  <si>
    <t>Зубная щетка VITIS® Implant/Sulcular</t>
  </si>
  <si>
    <t>Межзубные ёршики INTERPROX Plus 2G Набор ассорти</t>
  </si>
  <si>
    <t>Межзубная нить VITIS® Waxed Dental Floss</t>
  </si>
  <si>
    <t>Межзубная нить VITIS® Waxed Dental Tape</t>
  </si>
  <si>
    <t>Не является офертой. Действительные цены уточняйте в момент заказа.</t>
  </si>
  <si>
    <t>Наборы</t>
  </si>
  <si>
    <t>Набор Perio-Aid Intensive Care МАЛЫЙ</t>
  </si>
  <si>
    <t>Набор Perio-Aid Intensive Care БОЛЬШОЙ</t>
  </si>
  <si>
    <t>Набор VITIS® Orthodontic МАЛЫЙ</t>
  </si>
  <si>
    <t>Набор VITIS® Orthodontic БОЛЬШОЙ</t>
  </si>
  <si>
    <t>Набор VITIS® Gingival МАЛЫЙ</t>
  </si>
  <si>
    <t>Набор VITIS® Gingival БОЛЬШОЙ</t>
  </si>
  <si>
    <t>50 шт.</t>
  </si>
  <si>
    <t>5096052*</t>
  </si>
  <si>
    <t>Набор DENTAID® Xeros БОЛЬШОЙ</t>
  </si>
  <si>
    <t>БЛАНК ЗАКАЗА</t>
  </si>
  <si>
    <t>e-mail:</t>
  </si>
  <si>
    <t>Отчет о совместимости для blank_zakaza.xls</t>
  </si>
  <si>
    <t>Дата отчета: 23.07.2018 13:00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</si>
  <si>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</si>
  <si>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</si>
  <si>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</si>
  <si>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</si>
  <si>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Набор VITIS® Orthodontic В ПЕНАЛЕ</t>
  </si>
  <si>
    <t>Ополаскиватель VITIS® Sensitive</t>
  </si>
  <si>
    <t>100 шт./уп.</t>
  </si>
  <si>
    <t>Набор HALITA®</t>
  </si>
  <si>
    <t>Набор VITIS® Gingival В ПЕНАЛЕ</t>
  </si>
  <si>
    <t>Набор VITIS® Orthodontic В ЗАВОДСКОЙ УПАКОВКЕ</t>
  </si>
  <si>
    <t>Набор VITIS® Gingival В ЗАВОДСКОЙ УПАКОВКЕ</t>
  </si>
  <si>
    <t>ВАЖНО! Если Вы планируете осуществить покупку, как ИП или юридическое лицо, не забудьте приложить реквизиты организации для оформления договора!</t>
  </si>
  <si>
    <t>Сумма
заказа</t>
  </si>
  <si>
    <t>Гель  Perio-Aid® 0.12% Intensive Care</t>
  </si>
  <si>
    <t>Межзубные ёршики INTERPROX Plus 2G Nano (0,6мм)</t>
  </si>
  <si>
    <t>Межзубные ёршики INTERPROX Plus 2G Supermicro (0,7мм)</t>
  </si>
  <si>
    <t>Межзубные ёршики INTERPROX Plus 2G Micro (0,9мм)</t>
  </si>
  <si>
    <t>Межзубные ёршики INTERPROX Plus 2G Mini (1,1мм)</t>
  </si>
  <si>
    <t>Межзубные ёршики INTERPROX Plus 2G Conical (1,3мм)</t>
  </si>
  <si>
    <t>Межзубные ёршики INTERPROX Plus 2G Maxi (1,9мм)</t>
  </si>
  <si>
    <t>Межзубные ёршики INTERPROX 4G Nano (0,6мм)</t>
  </si>
  <si>
    <t>Межзубные ёршики INTERPROX 4G Supermicro (0,7мм)</t>
  </si>
  <si>
    <t>Межзубные ёршики INTERPROX 4G Micro (0,9мм)</t>
  </si>
  <si>
    <t>Межзубные ёршики INTERPROX 4G Mini (1,1мм)</t>
  </si>
  <si>
    <t>Межзубные ёршики INTERPROX 4G Conical (1,3мм)</t>
  </si>
  <si>
    <t>Межзубные ёршики INTERPROX 4G Maxi (2,2мм)</t>
  </si>
  <si>
    <t>Мусс GC Tooth Mousse®*</t>
  </si>
  <si>
    <t>Зубная щетка электрическая Brush Baby*</t>
  </si>
  <si>
    <t>Зубная щетка электрическая Brush Baby 3+*</t>
  </si>
  <si>
    <t>Зубная щетка электрическая детская Brush Baby 6+*</t>
  </si>
  <si>
    <t>Контактный телефон (в формате +7 (ХХХ) ХХХ-ХХ-ХХ) :</t>
  </si>
  <si>
    <t>Покупатель (ФИО или наименование):</t>
  </si>
  <si>
    <t>ИТОГО:</t>
  </si>
  <si>
    <t>Динал - таблетки для индикации зубного налета (Россия)*</t>
  </si>
  <si>
    <t>Протефикс-таблетки, очиститель для съемных протезов *</t>
  </si>
  <si>
    <t>Протефикс гипоаллергенный-крем для фиксации съемных протезов*</t>
  </si>
  <si>
    <t>Мойка ультразвуковая для съемных протезов (Китай)*</t>
  </si>
  <si>
    <t>Бокс для хранения съемных протезов*</t>
  </si>
  <si>
    <t>Сопутствующие товары</t>
  </si>
  <si>
    <t>46 шт.</t>
  </si>
  <si>
    <t>Зубные щетки одноразовые (с нанесенной пастой)*</t>
  </si>
  <si>
    <t>250 мл</t>
  </si>
  <si>
    <t>20 г</t>
  </si>
  <si>
    <t>40 г</t>
  </si>
  <si>
    <t>6430043960001</t>
  </si>
  <si>
    <t>6430043960018</t>
  </si>
  <si>
    <t>6420043960033</t>
  </si>
  <si>
    <t>6430043960025</t>
  </si>
  <si>
    <t>6420043960040</t>
  </si>
  <si>
    <t>6430043960056</t>
  </si>
  <si>
    <t>6430043960049</t>
  </si>
  <si>
    <t>6430043960063</t>
  </si>
  <si>
    <t>Жидкость для очистки протезов ISODENT (желтая)*</t>
  </si>
  <si>
    <t>Жидкость для очистки съемн.ортодонт. ISODENT (зеленая)*</t>
  </si>
  <si>
    <t>Крем для фиксации протезов ISODENT*</t>
  </si>
  <si>
    <t>Порошок для фиксации ISODENT*</t>
  </si>
  <si>
    <t>Контейнер для мойки и хранен.протезов ISODENT с корзиной*</t>
  </si>
  <si>
    <t>Щетка для чистки протезов ISODENT*</t>
  </si>
  <si>
    <r>
      <t xml:space="preserve">Продукция по уходу за съемными протезами и ортодонтическими аппаратами ISODENT (Финляндия)      </t>
    </r>
    <r>
      <rPr>
        <b/>
        <sz val="8"/>
        <color rgb="FFFF0000"/>
        <rFont val="Calibri"/>
        <family val="2"/>
        <charset val="204"/>
        <scheme val="minor"/>
      </rPr>
      <t>СПЕЦЦЕНЫ</t>
    </r>
  </si>
  <si>
    <t>Зубная щетка VITIS® kids от 3х лет</t>
  </si>
  <si>
    <t>Электрические зубные щетки</t>
  </si>
  <si>
    <t>Сменные насадки для зубных щеток VITIS® Sonic S10/S20</t>
  </si>
  <si>
    <t>6 шт. / 120 шт.</t>
  </si>
  <si>
    <t>30 мл</t>
  </si>
  <si>
    <t>Набор VITIS® Junior ZIP</t>
  </si>
  <si>
    <t>Набор VITIS® Sensitive В ЗАВОДСКОЙ УПАКОВКЕ</t>
  </si>
  <si>
    <t>6 шт./ 72шт.</t>
  </si>
  <si>
    <t>Щетка для чистки протезов ISODENT</t>
  </si>
  <si>
    <t xml:space="preserve">Набор VITIS® Orthodontic В ПЕНАЛЕ с воском </t>
  </si>
  <si>
    <t>Воск ортодонтический Orthodontic Wax, вкус яблоко-мята, упаковка 1+1 по 5 полосок (4г+4г)</t>
  </si>
  <si>
    <t>12 шт./ 120 шт.</t>
  </si>
  <si>
    <r>
      <t xml:space="preserve">Зубная щетка VITIS® Junior </t>
    </r>
    <r>
      <rPr>
        <b/>
        <sz val="8"/>
        <color rgb="FFFF0000"/>
        <rFont val="Calibri"/>
        <family val="2"/>
        <charset val="204"/>
      </rPr>
      <t>(доступно 2 варианта - 3+ и 6+, уточняйте при заказе)</t>
    </r>
  </si>
  <si>
    <t>Ирригаторы</t>
  </si>
  <si>
    <t>24 шт.</t>
  </si>
  <si>
    <t>Зубная паста-гель VITIS®junior детская, от 6 лет</t>
  </si>
  <si>
    <t>Набор VITIS® Kids (мягкий пенал)</t>
  </si>
  <si>
    <t>Набор VITIS® Junior (мягкий пенал)</t>
  </si>
  <si>
    <t>Зубная паста-гель VITIS® baby детская, от 0+ лет. Без вкуса и фтора</t>
  </si>
  <si>
    <t>Зубная паста-гель VITIS® Kids детская, от 2х лет</t>
  </si>
  <si>
    <t>Зубная щетка VITIS® baby от 0х лет</t>
  </si>
  <si>
    <t>Ирригатор беспроводной ToothJoy, 3 режима</t>
  </si>
  <si>
    <t>Электрическая зубная щетка VITIS® Sonic S20, 3 режима</t>
  </si>
  <si>
    <t>Электрическая зубная щетка VITIS® Sonic S10, 1 режим</t>
  </si>
  <si>
    <t>ВАЖНО! Если Вы и/или Ваша организация имеют скидку, то она будет учтена при составлении счета на оплату заказа.</t>
  </si>
  <si>
    <r>
      <rPr>
        <b/>
        <sz val="8"/>
        <color rgb="FFFF0000"/>
        <rFont val="Calibri"/>
        <family val="2"/>
        <charset val="204"/>
      </rPr>
      <t xml:space="preserve">Новинка! </t>
    </r>
    <r>
      <rPr>
        <sz val="8"/>
        <color rgb="FF000000"/>
        <rFont val="Calibri"/>
        <family val="2"/>
        <charset val="204"/>
      </rPr>
      <t>Зубная щетка VITIS® Medium + зубная паста VITIS® Whitening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</si>
  <si>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Medium Access + зубная паста VITIS® Gingival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</si>
  <si>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Gingival + зубная паста VITIS® Gingival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</si>
  <si>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Vitis Orthodontic Access + зубная паста VITIS® Orthodontic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</si>
  <si>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Soft/souple Access  + зубная паста VITIS® Gingival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</si>
  <si>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Soft/souple  + зубная паста VITIS® Whitening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</si>
  <si>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Junior + зубная паста VITIS® Junior 15мл</t>
    </r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</si>
  <si>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щетка VITIS® Kids + зубная паста VITIS® Kids 10мл</t>
    </r>
  </si>
  <si>
    <t>100 vk</t>
  </si>
  <si>
    <r>
      <rPr>
        <b/>
        <sz val="8"/>
        <color rgb="FFFF0000"/>
        <rFont val="Calibri"/>
        <family val="2"/>
        <charset val="204"/>
      </rPr>
      <t>Новинка!</t>
    </r>
    <r>
      <rPr>
        <sz val="8"/>
        <color rgb="FF000000"/>
        <rFont val="Calibri"/>
        <family val="2"/>
        <charset val="204"/>
      </rPr>
      <t xml:space="preserve"> Зубная паста VITIS® CPC Protect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</si>
</sst>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</font>
    <font>
      <b/>
      <u/>
      <sz val="14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0" fillId="0" borderId="0" xfId="0" applyNumberFormat="1" applyBorder="1"/>
    <xf numFmtId="2" fontId="3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2" fillId="0" borderId="0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2" fontId="2" fillId="5" borderId="1" xfId="0" applyNumberFormat="1" applyFont="1" applyFill="1" applyBorder="1" applyAlignment="1">
      <alignment horizontal="right" wrapText="1"/>
    </xf>
    <xf numFmtId="2" fontId="6" fillId="5" borderId="1" xfId="0" applyNumberFormat="1" applyFont="1" applyFill="1" applyBorder="1"/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7" borderId="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right" wrapText="1"/>
    </xf>
    <xf numFmtId="0" fontId="0" fillId="7" borderId="1" xfId="0" applyFill="1" applyBorder="1" applyProtection="1">
      <protection hidden="1"/>
    </xf>
    <xf numFmtId="2" fontId="2" fillId="2" borderId="1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/>
    <xf numFmtId="0" fontId="0" fillId="0" borderId="0" xfId="0" applyFill="1" applyBorder="1" applyProtection="1">
      <protection hidden="1"/>
    </xf>
    <xf numFmtId="49" fontId="12" fillId="0" borderId="1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7" borderId="1" xfId="0" applyFont="1" applyFill="1" applyBorder="1" applyAlignment="1">
      <alignment horizontal="center" vertical="top" wrapText="1"/>
    </xf>
    <xf numFmtId="0" fontId="16" fillId="7" borderId="12" xfId="0" applyFont="1" applyFill="1" applyBorder="1" applyAlignment="1" applyProtection="1">
      <alignment horizontal="center" vertical="top" wrapText="1"/>
      <protection locked="0" hidden="1"/>
    </xf>
    <xf numFmtId="0" fontId="16" fillId="7" borderId="1" xfId="0" applyFont="1" applyFill="1" applyBorder="1" applyAlignment="1" applyProtection="1">
      <alignment horizontal="center" vertical="top" wrapText="1"/>
      <protection locked="0" hidden="1"/>
    </xf>
    <xf numFmtId="0" fontId="16" fillId="0" borderId="0" xfId="0" applyFont="1" applyBorder="1" applyAlignment="1">
      <alignment vertical="top" wrapText="1"/>
    </xf>
    <xf numFmtId="0" fontId="16" fillId="7" borderId="12" xfId="0" applyFont="1" applyFill="1" applyBorder="1" applyAlignment="1" applyProtection="1">
      <alignment vertical="top" wrapText="1"/>
      <protection locked="0" hidden="1"/>
    </xf>
    <xf numFmtId="0" fontId="16" fillId="7" borderId="1" xfId="0" applyFont="1" applyFill="1" applyBorder="1" applyAlignment="1" applyProtection="1">
      <alignment vertical="top" wrapText="1"/>
      <protection locked="0" hidden="1"/>
    </xf>
    <xf numFmtId="0" fontId="0" fillId="7" borderId="1" xfId="0" applyFont="1" applyFill="1" applyBorder="1" applyProtection="1">
      <protection locked="0" hidden="1"/>
    </xf>
    <xf numFmtId="0" fontId="16" fillId="0" borderId="0" xfId="0" applyFont="1" applyBorder="1" applyAlignment="1">
      <alignment horizontal="center" vertical="top" wrapText="1"/>
    </xf>
    <xf numFmtId="0" fontId="0" fillId="0" borderId="2" xfId="0" applyFont="1" applyFill="1" applyBorder="1" applyProtection="1">
      <protection locked="0" hidden="1"/>
    </xf>
    <xf numFmtId="0" fontId="0" fillId="0" borderId="0" xfId="0" applyFont="1" applyBorder="1"/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0" fillId="7" borderId="1" xfId="0" applyFill="1" applyBorder="1" applyProtection="1">
      <protection locked="0" hidden="1"/>
    </xf>
    <xf numFmtId="0" fontId="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 wrapText="1"/>
    </xf>
    <xf numFmtId="0" fontId="0" fillId="0" borderId="13" xfId="0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2" fontId="11" fillId="0" borderId="9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1"/>
  <sheetViews>
    <sheetView tabSelected="1" topLeftCell="A115" zoomScale="115" zoomScaleNormal="115" workbookViewId="0">
      <selection activeCell="D126" sqref="D126"/>
    </sheetView>
  </sheetViews>
  <sheetFormatPr defaultColWidth="9.140625" defaultRowHeight="15"/>
  <cols>
    <col min="1" max="1" width="9.140625" style="13"/>
    <col min="2" max="2" width="43.7109375" style="1" customWidth="1"/>
    <col min="3" max="3" width="8.5703125" style="1" customWidth="1"/>
    <col min="4" max="4" width="8.7109375" style="8" customWidth="1"/>
    <col min="5" max="5" width="12" style="1" customWidth="1"/>
    <col min="6" max="6" width="8" style="68" customWidth="1"/>
    <col min="7" max="7" width="9.140625" style="1" customWidth="1"/>
    <col min="8" max="16384" width="9.140625" style="1"/>
  </cols>
  <sheetData>
    <row r="2" spans="1:7" ht="18.75">
      <c r="A2" s="78" t="s">
        <v>99</v>
      </c>
      <c r="B2" s="78"/>
      <c r="C2" s="78"/>
      <c r="D2" s="78"/>
      <c r="E2" s="78"/>
      <c r="F2" s="78"/>
    </row>
    <row r="3" spans="1:7" ht="19.5" thickBot="1">
      <c r="A3" s="43"/>
      <c r="B3" s="43"/>
      <c r="C3" s="43"/>
      <c r="D3" s="43"/>
      <c r="E3" s="43"/>
      <c r="F3" s="57"/>
    </row>
    <row r="4" spans="1:7" ht="39.75" customHeight="1" thickBot="1">
      <c r="A4" s="82" t="s">
        <v>114</v>
      </c>
      <c r="B4" s="83"/>
      <c r="C4" s="83"/>
      <c r="D4" s="83"/>
      <c r="E4" s="83"/>
      <c r="F4" s="83"/>
      <c r="G4" s="84"/>
    </row>
    <row r="5" spans="1:7" ht="23.25" customHeight="1" thickBot="1">
      <c r="A5" s="83"/>
      <c r="B5" s="83"/>
      <c r="C5" s="83"/>
      <c r="D5" s="83"/>
      <c r="E5" s="83"/>
      <c r="F5" s="83"/>
      <c r="G5" s="83"/>
    </row>
    <row r="6" spans="1:7">
      <c r="A6" s="89" t="s">
        <v>134</v>
      </c>
      <c r="B6" s="89"/>
      <c r="C6" s="89"/>
      <c r="D6" s="89"/>
      <c r="E6" s="89"/>
      <c r="F6" s="89"/>
      <c r="G6" s="89"/>
    </row>
    <row r="7" spans="1:7" ht="25.5" customHeight="1">
      <c r="A7" s="75"/>
      <c r="B7" s="76"/>
      <c r="C7" s="76"/>
      <c r="D7" s="76"/>
      <c r="E7" s="76"/>
      <c r="F7" s="76"/>
      <c r="G7" s="77"/>
    </row>
    <row r="8" spans="1:7" ht="25.5" customHeight="1">
      <c r="A8" s="90" t="s">
        <v>133</v>
      </c>
      <c r="B8" s="91"/>
      <c r="C8" s="91"/>
      <c r="D8" s="91"/>
      <c r="E8" s="91"/>
      <c r="F8" s="91"/>
      <c r="G8" s="92"/>
    </row>
    <row r="9" spans="1:7" ht="25.5" customHeight="1">
      <c r="A9" s="85"/>
      <c r="B9" s="86"/>
      <c r="C9" s="86"/>
      <c r="D9" s="86"/>
      <c r="E9" s="86"/>
      <c r="F9" s="86"/>
      <c r="G9" s="87"/>
    </row>
    <row r="10" spans="1:7" ht="25.5" customHeight="1">
      <c r="A10" s="90" t="s">
        <v>100</v>
      </c>
      <c r="B10" s="91"/>
      <c r="C10" s="91"/>
      <c r="D10" s="91"/>
      <c r="E10" s="91"/>
      <c r="F10" s="91"/>
      <c r="G10" s="92"/>
    </row>
    <row r="11" spans="1:7" ht="25.5" customHeight="1">
      <c r="A11" s="85"/>
      <c r="B11" s="86"/>
      <c r="C11" s="86"/>
      <c r="D11" s="86"/>
      <c r="E11" s="86"/>
      <c r="F11" s="86"/>
      <c r="G11" s="87"/>
    </row>
    <row r="12" spans="1:7" ht="23.25">
      <c r="A12" s="14" t="s">
        <v>0</v>
      </c>
      <c r="B12" s="5" t="s">
        <v>1</v>
      </c>
      <c r="C12" s="5" t="s">
        <v>68</v>
      </c>
      <c r="D12" s="9" t="s">
        <v>69</v>
      </c>
      <c r="E12" s="5" t="s">
        <v>67</v>
      </c>
      <c r="F12" s="59" t="s">
        <v>2</v>
      </c>
      <c r="G12" s="44" t="s">
        <v>115</v>
      </c>
    </row>
    <row r="13" spans="1:7" ht="15" customHeight="1">
      <c r="A13" s="79" t="s">
        <v>175</v>
      </c>
      <c r="B13" s="80"/>
      <c r="C13" s="80"/>
      <c r="D13" s="80"/>
      <c r="E13" s="80"/>
      <c r="F13" s="80"/>
      <c r="G13" s="81"/>
    </row>
    <row r="14" spans="1:7" ht="15" customHeight="1">
      <c r="A14" s="15">
        <v>3101</v>
      </c>
      <c r="B14" s="7" t="s">
        <v>183</v>
      </c>
      <c r="C14" s="6" t="s">
        <v>27</v>
      </c>
      <c r="D14" s="10">
        <v>3600</v>
      </c>
      <c r="E14" s="6" t="s">
        <v>176</v>
      </c>
      <c r="F14" s="61"/>
      <c r="G14" s="49">
        <f t="shared" ref="G14" si="0">F14*D14</f>
        <v>0</v>
      </c>
    </row>
    <row r="15" spans="1:7" ht="15" customHeight="1">
      <c r="A15" s="73"/>
      <c r="B15" s="73"/>
      <c r="C15" s="73"/>
      <c r="D15" s="73"/>
      <c r="E15" s="73"/>
      <c r="F15" s="73"/>
      <c r="G15" s="73"/>
    </row>
    <row r="16" spans="1:7" ht="15" customHeight="1">
      <c r="A16" s="88" t="s">
        <v>163</v>
      </c>
      <c r="B16" s="88"/>
      <c r="C16" s="88"/>
      <c r="D16" s="88"/>
      <c r="E16" s="88"/>
      <c r="F16" s="88"/>
      <c r="G16" s="88"/>
    </row>
    <row r="17" spans="1:7">
      <c r="A17" s="45">
        <v>32134</v>
      </c>
      <c r="B17" s="46" t="s">
        <v>185</v>
      </c>
      <c r="C17" s="47" t="s">
        <v>27</v>
      </c>
      <c r="D17" s="48">
        <v>4200</v>
      </c>
      <c r="E17" s="47" t="s">
        <v>25</v>
      </c>
      <c r="F17" s="60"/>
      <c r="G17" s="49">
        <f t="shared" ref="G17:G19" si="1">F17*D17</f>
        <v>0</v>
      </c>
    </row>
    <row r="18" spans="1:7">
      <c r="A18" s="45">
        <v>32136</v>
      </c>
      <c r="B18" s="46" t="s">
        <v>184</v>
      </c>
      <c r="C18" s="47" t="s">
        <v>27</v>
      </c>
      <c r="D18" s="48">
        <v>5800</v>
      </c>
      <c r="E18" s="47" t="s">
        <v>25</v>
      </c>
      <c r="F18" s="60"/>
      <c r="G18" s="49">
        <f t="shared" si="1"/>
        <v>0</v>
      </c>
    </row>
    <row r="19" spans="1:7">
      <c r="A19" s="15">
        <v>31990</v>
      </c>
      <c r="B19" s="7" t="s">
        <v>164</v>
      </c>
      <c r="C19" s="6" t="s">
        <v>55</v>
      </c>
      <c r="D19" s="10">
        <v>900</v>
      </c>
      <c r="E19" s="6" t="s">
        <v>165</v>
      </c>
      <c r="F19" s="61"/>
      <c r="G19" s="49">
        <f t="shared" si="1"/>
        <v>0</v>
      </c>
    </row>
    <row r="20" spans="1:7">
      <c r="A20" s="30"/>
      <c r="B20" s="30"/>
      <c r="C20" s="30"/>
      <c r="D20" s="31"/>
      <c r="E20" s="30"/>
      <c r="F20" s="58"/>
    </row>
    <row r="21" spans="1:7" ht="15" customHeight="1">
      <c r="A21" s="79" t="s">
        <v>3</v>
      </c>
      <c r="B21" s="80"/>
      <c r="C21" s="80"/>
      <c r="D21" s="80"/>
      <c r="E21" s="80"/>
      <c r="F21" s="80"/>
      <c r="G21" s="81"/>
    </row>
    <row r="22" spans="1:7">
      <c r="A22" s="45">
        <v>5313205</v>
      </c>
      <c r="B22" s="46" t="s">
        <v>116</v>
      </c>
      <c r="C22" s="47" t="s">
        <v>4</v>
      </c>
      <c r="D22" s="48">
        <v>360</v>
      </c>
      <c r="E22" s="47" t="s">
        <v>5</v>
      </c>
      <c r="F22" s="60"/>
      <c r="G22" s="49">
        <f t="shared" ref="G22:G36" si="2">F22*D22</f>
        <v>0</v>
      </c>
    </row>
    <row r="23" spans="1:7">
      <c r="A23" s="45">
        <v>33304</v>
      </c>
      <c r="B23" s="7" t="s">
        <v>196</v>
      </c>
      <c r="C23" s="47" t="s">
        <v>195</v>
      </c>
      <c r="D23" s="48">
        <v>480</v>
      </c>
      <c r="E23" s="47" t="s">
        <v>5</v>
      </c>
      <c r="F23" s="60"/>
      <c r="G23" s="49">
        <f t="shared" si="2"/>
        <v>0</v>
      </c>
    </row>
    <row r="24" spans="1:7">
      <c r="A24" s="15">
        <v>5313989</v>
      </c>
      <c r="B24" s="7" t="s">
        <v>6</v>
      </c>
      <c r="C24" s="6" t="s">
        <v>7</v>
      </c>
      <c r="D24" s="10">
        <v>420</v>
      </c>
      <c r="E24" s="6" t="s">
        <v>5</v>
      </c>
      <c r="F24" s="61"/>
      <c r="G24" s="49">
        <f t="shared" si="2"/>
        <v>0</v>
      </c>
    </row>
    <row r="25" spans="1:7">
      <c r="A25" s="15">
        <v>5313907</v>
      </c>
      <c r="B25" s="7" t="s">
        <v>8</v>
      </c>
      <c r="C25" s="6" t="s">
        <v>7</v>
      </c>
      <c r="D25" s="10">
        <v>400</v>
      </c>
      <c r="E25" s="6" t="s">
        <v>5</v>
      </c>
      <c r="F25" s="61"/>
      <c r="G25" s="49">
        <f t="shared" si="2"/>
        <v>0</v>
      </c>
    </row>
    <row r="26" spans="1:7">
      <c r="A26" s="15">
        <v>32353</v>
      </c>
      <c r="B26" s="7" t="s">
        <v>9</v>
      </c>
      <c r="C26" s="6" t="s">
        <v>7</v>
      </c>
      <c r="D26" s="10">
        <v>450</v>
      </c>
      <c r="E26" s="6" t="s">
        <v>5</v>
      </c>
      <c r="F26" s="61"/>
      <c r="G26" s="49">
        <f t="shared" si="2"/>
        <v>0</v>
      </c>
    </row>
    <row r="27" spans="1:7">
      <c r="A27" s="15">
        <v>5313434</v>
      </c>
      <c r="B27" s="7" t="s">
        <v>10</v>
      </c>
      <c r="C27" s="6" t="s">
        <v>4</v>
      </c>
      <c r="D27" s="10">
        <v>400</v>
      </c>
      <c r="E27" s="6" t="s">
        <v>5</v>
      </c>
      <c r="F27" s="61"/>
      <c r="G27" s="49">
        <f t="shared" si="2"/>
        <v>0</v>
      </c>
    </row>
    <row r="28" spans="1:7">
      <c r="A28" s="15">
        <v>5353550</v>
      </c>
      <c r="B28" s="7" t="s">
        <v>11</v>
      </c>
      <c r="C28" s="6" t="s">
        <v>4</v>
      </c>
      <c r="D28" s="10">
        <v>440</v>
      </c>
      <c r="E28" s="6" t="s">
        <v>5</v>
      </c>
      <c r="F28" s="61"/>
      <c r="G28" s="49">
        <f t="shared" si="2"/>
        <v>0</v>
      </c>
    </row>
    <row r="29" spans="1:7">
      <c r="A29" s="15">
        <v>5353555</v>
      </c>
      <c r="B29" s="7" t="s">
        <v>12</v>
      </c>
      <c r="C29" s="6" t="s">
        <v>13</v>
      </c>
      <c r="D29" s="10">
        <v>440</v>
      </c>
      <c r="E29" s="6" t="s">
        <v>5</v>
      </c>
      <c r="F29" s="61"/>
      <c r="G29" s="49">
        <f t="shared" si="2"/>
        <v>0</v>
      </c>
    </row>
    <row r="30" spans="1:7">
      <c r="A30" s="15">
        <v>5313880</v>
      </c>
      <c r="B30" s="7" t="s">
        <v>14</v>
      </c>
      <c r="C30" s="6" t="s">
        <v>7</v>
      </c>
      <c r="D30" s="10">
        <v>490</v>
      </c>
      <c r="E30" s="6" t="s">
        <v>5</v>
      </c>
      <c r="F30" s="61"/>
      <c r="G30" s="49">
        <f t="shared" si="2"/>
        <v>0</v>
      </c>
    </row>
    <row r="31" spans="1:7">
      <c r="A31" s="15">
        <v>5436020</v>
      </c>
      <c r="B31" s="7" t="s">
        <v>15</v>
      </c>
      <c r="C31" s="6" t="s">
        <v>7</v>
      </c>
      <c r="D31" s="10">
        <v>440</v>
      </c>
      <c r="E31" s="6" t="s">
        <v>5</v>
      </c>
      <c r="F31" s="61"/>
      <c r="G31" s="49">
        <f t="shared" si="2"/>
        <v>0</v>
      </c>
    </row>
    <row r="32" spans="1:7">
      <c r="A32" s="15">
        <v>31634</v>
      </c>
      <c r="B32" s="7" t="s">
        <v>16</v>
      </c>
      <c r="C32" s="6" t="s">
        <v>7</v>
      </c>
      <c r="D32" s="10">
        <v>480</v>
      </c>
      <c r="E32" s="6" t="s">
        <v>5</v>
      </c>
      <c r="F32" s="61"/>
      <c r="G32" s="49">
        <f t="shared" si="2"/>
        <v>0</v>
      </c>
    </row>
    <row r="33" spans="1:7" ht="23.25">
      <c r="A33" s="70">
        <v>32871</v>
      </c>
      <c r="B33" s="7" t="s">
        <v>180</v>
      </c>
      <c r="C33" s="6" t="s">
        <v>166</v>
      </c>
      <c r="D33" s="10">
        <v>690</v>
      </c>
      <c r="E33" s="47" t="s">
        <v>169</v>
      </c>
      <c r="F33" s="61"/>
      <c r="G33" s="49">
        <f t="shared" si="2"/>
        <v>0</v>
      </c>
    </row>
    <row r="34" spans="1:7">
      <c r="A34" s="15">
        <v>32664</v>
      </c>
      <c r="B34" s="7" t="s">
        <v>181</v>
      </c>
      <c r="C34" s="6" t="s">
        <v>13</v>
      </c>
      <c r="D34" s="10">
        <v>330</v>
      </c>
      <c r="E34" s="6" t="s">
        <v>5</v>
      </c>
      <c r="F34" s="61"/>
      <c r="G34" s="49">
        <f t="shared" si="2"/>
        <v>0</v>
      </c>
    </row>
    <row r="35" spans="1:7">
      <c r="A35" s="15">
        <v>5315016</v>
      </c>
      <c r="B35" s="7" t="s">
        <v>177</v>
      </c>
      <c r="C35" s="6" t="s">
        <v>4</v>
      </c>
      <c r="D35" s="10">
        <v>360</v>
      </c>
      <c r="E35" s="6" t="s">
        <v>5</v>
      </c>
      <c r="F35" s="61"/>
      <c r="G35" s="49">
        <f t="shared" si="2"/>
        <v>0</v>
      </c>
    </row>
    <row r="36" spans="1:7">
      <c r="A36" s="15" t="s">
        <v>17</v>
      </c>
      <c r="B36" s="7" t="s">
        <v>129</v>
      </c>
      <c r="C36" s="6" t="s">
        <v>18</v>
      </c>
      <c r="D36" s="10">
        <v>1400</v>
      </c>
      <c r="E36" s="6" t="s">
        <v>19</v>
      </c>
      <c r="F36" s="61"/>
      <c r="G36" s="49">
        <f t="shared" si="2"/>
        <v>0</v>
      </c>
    </row>
    <row r="37" spans="1:7">
      <c r="A37" s="16"/>
      <c r="B37" s="4"/>
      <c r="C37" s="4"/>
      <c r="D37" s="11"/>
      <c r="E37" s="4"/>
      <c r="F37" s="62"/>
    </row>
    <row r="38" spans="1:7" ht="15" customHeight="1">
      <c r="A38" s="88" t="s">
        <v>20</v>
      </c>
      <c r="B38" s="88"/>
      <c r="C38" s="88"/>
      <c r="D38" s="88"/>
      <c r="E38" s="88"/>
      <c r="F38" s="88"/>
      <c r="G38" s="88"/>
    </row>
    <row r="39" spans="1:7">
      <c r="A39" s="15">
        <v>5193317</v>
      </c>
      <c r="B39" s="7" t="s">
        <v>21</v>
      </c>
      <c r="C39" s="6" t="s">
        <v>22</v>
      </c>
      <c r="D39" s="10">
        <v>320</v>
      </c>
      <c r="E39" s="6" t="s">
        <v>23</v>
      </c>
      <c r="F39" s="61"/>
      <c r="G39" s="49">
        <f t="shared" ref="G39:G52" si="3">F39*D39</f>
        <v>0</v>
      </c>
    </row>
    <row r="40" spans="1:7">
      <c r="A40" s="15">
        <v>5193310</v>
      </c>
      <c r="B40" s="7" t="s">
        <v>21</v>
      </c>
      <c r="C40" s="6" t="s">
        <v>24</v>
      </c>
      <c r="D40" s="10">
        <v>480</v>
      </c>
      <c r="E40" s="6" t="s">
        <v>25</v>
      </c>
      <c r="F40" s="61"/>
      <c r="G40" s="49">
        <f t="shared" si="3"/>
        <v>0</v>
      </c>
    </row>
    <row r="41" spans="1:7">
      <c r="A41" s="15">
        <v>5193335</v>
      </c>
      <c r="B41" s="7" t="s">
        <v>21</v>
      </c>
      <c r="C41" s="6" t="s">
        <v>26</v>
      </c>
      <c r="D41" s="10">
        <v>2650</v>
      </c>
      <c r="E41" s="6" t="s">
        <v>27</v>
      </c>
      <c r="F41" s="61"/>
      <c r="G41" s="49">
        <f t="shared" si="3"/>
        <v>0</v>
      </c>
    </row>
    <row r="42" spans="1:7">
      <c r="A42" s="15">
        <v>5313313</v>
      </c>
      <c r="B42" s="7" t="s">
        <v>28</v>
      </c>
      <c r="C42" s="6" t="s">
        <v>22</v>
      </c>
      <c r="D42" s="10">
        <v>320</v>
      </c>
      <c r="E42" s="6" t="s">
        <v>23</v>
      </c>
      <c r="F42" s="61"/>
      <c r="G42" s="49">
        <f t="shared" si="3"/>
        <v>0</v>
      </c>
    </row>
    <row r="43" spans="1:7">
      <c r="A43" s="15">
        <v>5313301</v>
      </c>
      <c r="B43" s="7" t="s">
        <v>28</v>
      </c>
      <c r="C43" s="6" t="s">
        <v>24</v>
      </c>
      <c r="D43" s="10">
        <v>480</v>
      </c>
      <c r="E43" s="6" t="s">
        <v>25</v>
      </c>
      <c r="F43" s="61"/>
      <c r="G43" s="49">
        <f t="shared" si="3"/>
        <v>0</v>
      </c>
    </row>
    <row r="44" spans="1:7">
      <c r="A44" s="17">
        <v>5313937</v>
      </c>
      <c r="B44" s="7" t="s">
        <v>29</v>
      </c>
      <c r="C44" s="6" t="s">
        <v>22</v>
      </c>
      <c r="D44" s="10">
        <v>370</v>
      </c>
      <c r="E44" s="6" t="s">
        <v>23</v>
      </c>
      <c r="F44" s="61"/>
      <c r="G44" s="49">
        <f t="shared" si="3"/>
        <v>0</v>
      </c>
    </row>
    <row r="45" spans="1:7">
      <c r="A45" s="17">
        <v>5313914</v>
      </c>
      <c r="B45" s="7" t="s">
        <v>30</v>
      </c>
      <c r="C45" s="6" t="s">
        <v>24</v>
      </c>
      <c r="D45" s="10">
        <v>500</v>
      </c>
      <c r="E45" s="6" t="s">
        <v>25</v>
      </c>
      <c r="F45" s="61"/>
      <c r="G45" s="49">
        <f t="shared" si="3"/>
        <v>0</v>
      </c>
    </row>
    <row r="46" spans="1:7">
      <c r="A46" s="17">
        <v>5313997</v>
      </c>
      <c r="B46" s="7" t="s">
        <v>31</v>
      </c>
      <c r="C46" s="6" t="s">
        <v>22</v>
      </c>
      <c r="D46" s="10">
        <v>370</v>
      </c>
      <c r="E46" s="6" t="s">
        <v>23</v>
      </c>
      <c r="F46" s="61"/>
      <c r="G46" s="49">
        <f t="shared" si="3"/>
        <v>0</v>
      </c>
    </row>
    <row r="47" spans="1:7">
      <c r="A47" s="17">
        <v>5313988</v>
      </c>
      <c r="B47" s="7" t="s">
        <v>31</v>
      </c>
      <c r="C47" s="6" t="s">
        <v>24</v>
      </c>
      <c r="D47" s="10">
        <v>520</v>
      </c>
      <c r="E47" s="6" t="s">
        <v>25</v>
      </c>
      <c r="F47" s="61"/>
      <c r="G47" s="49">
        <f t="shared" si="3"/>
        <v>0</v>
      </c>
    </row>
    <row r="48" spans="1:7">
      <c r="A48" s="15">
        <v>5263422</v>
      </c>
      <c r="B48" s="7" t="s">
        <v>32</v>
      </c>
      <c r="C48" s="6" t="s">
        <v>22</v>
      </c>
      <c r="D48" s="10">
        <v>360</v>
      </c>
      <c r="E48" s="6" t="s">
        <v>23</v>
      </c>
      <c r="F48" s="61"/>
      <c r="G48" s="49">
        <f t="shared" si="3"/>
        <v>0</v>
      </c>
    </row>
    <row r="49" spans="1:7">
      <c r="A49" s="15">
        <v>5313420</v>
      </c>
      <c r="B49" s="7" t="s">
        <v>32</v>
      </c>
      <c r="C49" s="6" t="s">
        <v>24</v>
      </c>
      <c r="D49" s="10">
        <v>560</v>
      </c>
      <c r="E49" s="6" t="s">
        <v>25</v>
      </c>
      <c r="F49" s="61"/>
      <c r="G49" s="49">
        <f t="shared" si="3"/>
        <v>0</v>
      </c>
    </row>
    <row r="50" spans="1:7">
      <c r="A50" s="15">
        <v>5353560</v>
      </c>
      <c r="B50" s="7" t="s">
        <v>33</v>
      </c>
      <c r="C50" s="6" t="s">
        <v>24</v>
      </c>
      <c r="D50" s="10">
        <v>510</v>
      </c>
      <c r="E50" s="6" t="s">
        <v>25</v>
      </c>
      <c r="F50" s="61"/>
      <c r="G50" s="49">
        <f t="shared" si="3"/>
        <v>0</v>
      </c>
    </row>
    <row r="51" spans="1:7">
      <c r="A51" s="15">
        <v>32351</v>
      </c>
      <c r="B51" s="7" t="s">
        <v>108</v>
      </c>
      <c r="C51" s="6" t="s">
        <v>24</v>
      </c>
      <c r="D51" s="10">
        <v>560</v>
      </c>
      <c r="E51" s="6" t="s">
        <v>25</v>
      </c>
      <c r="F51" s="61"/>
      <c r="G51" s="49">
        <f t="shared" si="3"/>
        <v>0</v>
      </c>
    </row>
    <row r="52" spans="1:7">
      <c r="A52" s="15">
        <v>31635</v>
      </c>
      <c r="B52" s="7" t="s">
        <v>34</v>
      </c>
      <c r="C52" s="6" t="s">
        <v>24</v>
      </c>
      <c r="D52" s="10">
        <v>560</v>
      </c>
      <c r="E52" s="6" t="s">
        <v>25</v>
      </c>
      <c r="F52" s="61"/>
      <c r="G52" s="49">
        <f t="shared" si="3"/>
        <v>0</v>
      </c>
    </row>
    <row r="53" spans="1:7">
      <c r="A53" s="16"/>
      <c r="B53" s="4"/>
      <c r="C53" s="4"/>
      <c r="D53" s="11"/>
      <c r="E53" s="4"/>
      <c r="F53" s="62"/>
    </row>
    <row r="54" spans="1:7">
      <c r="A54" s="88" t="s">
        <v>35</v>
      </c>
      <c r="B54" s="88"/>
      <c r="C54" s="88"/>
      <c r="D54" s="88"/>
      <c r="E54" s="88"/>
      <c r="F54" s="88"/>
      <c r="G54" s="88"/>
    </row>
    <row r="55" spans="1:7" ht="15" customHeight="1">
      <c r="A55" s="45">
        <v>5313424</v>
      </c>
      <c r="B55" s="46" t="s">
        <v>36</v>
      </c>
      <c r="C55" s="47" t="s">
        <v>37</v>
      </c>
      <c r="D55" s="50">
        <v>380</v>
      </c>
      <c r="E55" s="47" t="s">
        <v>70</v>
      </c>
      <c r="F55" s="63"/>
      <c r="G55" s="49">
        <f t="shared" ref="G55:G57" si="4">F55*D55</f>
        <v>0</v>
      </c>
    </row>
    <row r="56" spans="1:7">
      <c r="A56" s="15">
        <v>5303253</v>
      </c>
      <c r="B56" s="7" t="s">
        <v>38</v>
      </c>
      <c r="C56" s="6" t="s">
        <v>13</v>
      </c>
      <c r="D56" s="10">
        <v>420</v>
      </c>
      <c r="E56" s="6" t="s">
        <v>39</v>
      </c>
      <c r="F56" s="61"/>
      <c r="G56" s="49">
        <f t="shared" si="4"/>
        <v>0</v>
      </c>
    </row>
    <row r="57" spans="1:7">
      <c r="A57" s="15">
        <v>5353570</v>
      </c>
      <c r="B57" s="7" t="s">
        <v>40</v>
      </c>
      <c r="C57" s="6" t="s">
        <v>37</v>
      </c>
      <c r="D57" s="12">
        <v>380</v>
      </c>
      <c r="E57" s="6" t="s">
        <v>70</v>
      </c>
      <c r="F57" s="64"/>
      <c r="G57" s="49">
        <f t="shared" si="4"/>
        <v>0</v>
      </c>
    </row>
    <row r="58" spans="1:7">
      <c r="A58" s="16"/>
      <c r="B58" s="4"/>
      <c r="C58" s="4"/>
      <c r="D58" s="11"/>
      <c r="E58" s="4"/>
      <c r="F58" s="62"/>
    </row>
    <row r="59" spans="1:7">
      <c r="A59" s="88" t="s">
        <v>41</v>
      </c>
      <c r="B59" s="88"/>
      <c r="C59" s="88"/>
      <c r="D59" s="88"/>
      <c r="E59" s="88"/>
      <c r="F59" s="88"/>
      <c r="G59" s="88"/>
    </row>
    <row r="60" spans="1:7" ht="15" customHeight="1">
      <c r="A60" s="45">
        <v>5212821</v>
      </c>
      <c r="B60" s="46" t="s">
        <v>42</v>
      </c>
      <c r="C60" s="47" t="s">
        <v>43</v>
      </c>
      <c r="D60" s="50">
        <v>280</v>
      </c>
      <c r="E60" s="47" t="s">
        <v>71</v>
      </c>
      <c r="F60" s="60"/>
      <c r="G60" s="49">
        <f t="shared" ref="G60:G68" si="5">F60*D60</f>
        <v>0</v>
      </c>
    </row>
    <row r="61" spans="1:7">
      <c r="A61" s="15">
        <v>5212949</v>
      </c>
      <c r="B61" s="7" t="s">
        <v>44</v>
      </c>
      <c r="C61" s="6" t="s">
        <v>43</v>
      </c>
      <c r="D61" s="10">
        <v>280</v>
      </c>
      <c r="E61" s="6" t="s">
        <v>71</v>
      </c>
      <c r="F61" s="61"/>
      <c r="G61" s="49">
        <f t="shared" si="5"/>
        <v>0</v>
      </c>
    </row>
    <row r="62" spans="1:7" ht="23.25">
      <c r="A62" s="15">
        <v>33275</v>
      </c>
      <c r="B62" s="7" t="s">
        <v>187</v>
      </c>
      <c r="C62" s="6" t="s">
        <v>43</v>
      </c>
      <c r="D62" s="10">
        <v>280</v>
      </c>
      <c r="E62" s="6" t="s">
        <v>71</v>
      </c>
      <c r="F62" s="61"/>
      <c r="G62" s="49">
        <f t="shared" si="5"/>
        <v>0</v>
      </c>
    </row>
    <row r="63" spans="1:7">
      <c r="A63" s="15">
        <v>5212878</v>
      </c>
      <c r="B63" s="7" t="s">
        <v>45</v>
      </c>
      <c r="C63" s="6" t="s">
        <v>43</v>
      </c>
      <c r="D63" s="10">
        <v>320</v>
      </c>
      <c r="E63" s="6" t="s">
        <v>71</v>
      </c>
      <c r="F63" s="61"/>
      <c r="G63" s="49">
        <f t="shared" si="5"/>
        <v>0</v>
      </c>
    </row>
    <row r="64" spans="1:7" ht="23.25">
      <c r="A64" s="15">
        <v>32897</v>
      </c>
      <c r="B64" s="7" t="s">
        <v>188</v>
      </c>
      <c r="C64" s="6" t="s">
        <v>43</v>
      </c>
      <c r="D64" s="10">
        <v>320</v>
      </c>
      <c r="E64" s="6" t="s">
        <v>71</v>
      </c>
      <c r="F64" s="61"/>
      <c r="G64" s="49">
        <f t="shared" si="5"/>
        <v>0</v>
      </c>
    </row>
    <row r="65" spans="1:7">
      <c r="A65" s="15">
        <v>5212953</v>
      </c>
      <c r="B65" s="7" t="s">
        <v>46</v>
      </c>
      <c r="C65" s="6" t="s">
        <v>43</v>
      </c>
      <c r="D65" s="10">
        <v>280</v>
      </c>
      <c r="E65" s="6" t="s">
        <v>71</v>
      </c>
      <c r="F65" s="61"/>
      <c r="G65" s="49">
        <f t="shared" si="5"/>
        <v>0</v>
      </c>
    </row>
    <row r="66" spans="1:7" ht="23.25">
      <c r="A66" s="15">
        <v>33276</v>
      </c>
      <c r="B66" s="7" t="s">
        <v>192</v>
      </c>
      <c r="C66" s="6" t="s">
        <v>43</v>
      </c>
      <c r="D66" s="10">
        <v>280</v>
      </c>
      <c r="E66" s="6" t="s">
        <v>71</v>
      </c>
      <c r="F66" s="61"/>
      <c r="G66" s="49">
        <f t="shared" si="5"/>
        <v>0</v>
      </c>
    </row>
    <row r="67" spans="1:7">
      <c r="A67" s="15">
        <v>5212879</v>
      </c>
      <c r="B67" s="7" t="s">
        <v>47</v>
      </c>
      <c r="C67" s="6" t="s">
        <v>43</v>
      </c>
      <c r="D67" s="10">
        <v>320</v>
      </c>
      <c r="E67" s="6" t="s">
        <v>71</v>
      </c>
      <c r="F67" s="61"/>
      <c r="G67" s="49">
        <f t="shared" si="5"/>
        <v>0</v>
      </c>
    </row>
    <row r="68" spans="1:7" ht="23.25">
      <c r="A68" s="15">
        <v>32898</v>
      </c>
      <c r="B68" s="7" t="s">
        <v>191</v>
      </c>
      <c r="C68" s="6" t="s">
        <v>43</v>
      </c>
      <c r="D68" s="10">
        <v>320</v>
      </c>
      <c r="E68" s="6" t="s">
        <v>71</v>
      </c>
      <c r="F68" s="61"/>
      <c r="G68" s="49">
        <f t="shared" si="5"/>
        <v>0</v>
      </c>
    </row>
    <row r="69" spans="1:7">
      <c r="A69" s="19"/>
      <c r="B69" s="20"/>
      <c r="C69" s="20"/>
      <c r="D69" s="21"/>
      <c r="E69" s="20"/>
      <c r="F69" s="62"/>
    </row>
    <row r="70" spans="1:7">
      <c r="A70" s="88" t="s">
        <v>48</v>
      </c>
      <c r="B70" s="88"/>
      <c r="C70" s="88"/>
      <c r="D70" s="88"/>
      <c r="E70" s="88"/>
      <c r="F70" s="88"/>
      <c r="G70" s="88"/>
    </row>
    <row r="71" spans="1:7" ht="15" customHeight="1">
      <c r="A71" s="71">
        <v>32874</v>
      </c>
      <c r="B71" s="46" t="s">
        <v>182</v>
      </c>
      <c r="C71" s="47" t="s">
        <v>43</v>
      </c>
      <c r="D71" s="48">
        <v>280</v>
      </c>
      <c r="E71" s="47" t="s">
        <v>72</v>
      </c>
      <c r="F71" s="60"/>
      <c r="G71" s="49">
        <f t="shared" ref="G71" si="6">F71*D71</f>
        <v>0</v>
      </c>
    </row>
    <row r="72" spans="1:7" ht="15" customHeight="1">
      <c r="A72" s="45">
        <v>32655</v>
      </c>
      <c r="B72" s="46" t="s">
        <v>162</v>
      </c>
      <c r="C72" s="47" t="s">
        <v>43</v>
      </c>
      <c r="D72" s="48">
        <v>280</v>
      </c>
      <c r="E72" s="47" t="s">
        <v>72</v>
      </c>
      <c r="F72" s="60"/>
      <c r="G72" s="49">
        <f t="shared" ref="G72:G78" si="7">F72*D72</f>
        <v>0</v>
      </c>
    </row>
    <row r="73" spans="1:7" ht="25.5" customHeight="1">
      <c r="A73" s="45">
        <v>33044</v>
      </c>
      <c r="B73" s="46" t="s">
        <v>194</v>
      </c>
      <c r="C73" s="47" t="s">
        <v>43</v>
      </c>
      <c r="D73" s="48">
        <v>280</v>
      </c>
      <c r="E73" s="47" t="s">
        <v>72</v>
      </c>
      <c r="F73" s="60"/>
      <c r="G73" s="49">
        <f t="shared" si="7"/>
        <v>0</v>
      </c>
    </row>
    <row r="74" spans="1:7" ht="23.25">
      <c r="A74" s="45">
        <v>5212970</v>
      </c>
      <c r="B74" s="46" t="s">
        <v>174</v>
      </c>
      <c r="C74" s="47" t="s">
        <v>43</v>
      </c>
      <c r="D74" s="48">
        <v>280</v>
      </c>
      <c r="E74" s="47" t="s">
        <v>72</v>
      </c>
      <c r="F74" s="60"/>
      <c r="G74" s="49">
        <f t="shared" ref="G74:G75" si="8">F74*D74</f>
        <v>0</v>
      </c>
    </row>
    <row r="75" spans="1:7" ht="23.25">
      <c r="A75" s="45">
        <v>33043</v>
      </c>
      <c r="B75" s="46" t="s">
        <v>193</v>
      </c>
      <c r="C75" s="47" t="s">
        <v>43</v>
      </c>
      <c r="D75" s="48">
        <v>280</v>
      </c>
      <c r="E75" s="47" t="s">
        <v>72</v>
      </c>
      <c r="F75" s="60"/>
      <c r="G75" s="49">
        <f t="shared" si="8"/>
        <v>0</v>
      </c>
    </row>
    <row r="76" spans="1:7">
      <c r="A76" s="15" t="s">
        <v>49</v>
      </c>
      <c r="B76" s="7" t="s">
        <v>130</v>
      </c>
      <c r="C76" s="6" t="s">
        <v>43</v>
      </c>
      <c r="D76" s="10">
        <v>1200</v>
      </c>
      <c r="E76" s="6" t="s">
        <v>17</v>
      </c>
      <c r="F76" s="61"/>
      <c r="G76" s="49">
        <f t="shared" si="7"/>
        <v>0</v>
      </c>
    </row>
    <row r="77" spans="1:7">
      <c r="A77" s="15" t="s">
        <v>50</v>
      </c>
      <c r="B77" s="7" t="s">
        <v>131</v>
      </c>
      <c r="C77" s="6" t="s">
        <v>43</v>
      </c>
      <c r="D77" s="10">
        <v>1600</v>
      </c>
      <c r="E77" s="6" t="s">
        <v>17</v>
      </c>
      <c r="F77" s="61"/>
      <c r="G77" s="49">
        <f t="shared" si="7"/>
        <v>0</v>
      </c>
    </row>
    <row r="78" spans="1:7">
      <c r="A78" s="15" t="s">
        <v>51</v>
      </c>
      <c r="B78" s="7" t="s">
        <v>132</v>
      </c>
      <c r="C78" s="6" t="s">
        <v>43</v>
      </c>
      <c r="D78" s="10">
        <v>1600</v>
      </c>
      <c r="E78" s="6" t="s">
        <v>17</v>
      </c>
      <c r="F78" s="61"/>
      <c r="G78" s="49">
        <f t="shared" si="7"/>
        <v>0</v>
      </c>
    </row>
    <row r="79" spans="1:7">
      <c r="A79" s="16"/>
      <c r="B79" s="4"/>
      <c r="C79" s="4"/>
      <c r="D79" s="11"/>
      <c r="E79" s="4"/>
      <c r="F79" s="62"/>
    </row>
    <row r="80" spans="1:7">
      <c r="A80" s="88" t="s">
        <v>52</v>
      </c>
      <c r="B80" s="88"/>
      <c r="C80" s="88"/>
      <c r="D80" s="88"/>
      <c r="E80" s="88"/>
      <c r="F80" s="88"/>
      <c r="G80" s="88"/>
    </row>
    <row r="81" spans="1:7" ht="15" customHeight="1">
      <c r="A81" s="15">
        <v>5212806</v>
      </c>
      <c r="B81" s="7" t="s">
        <v>73</v>
      </c>
      <c r="C81" s="6" t="s">
        <v>43</v>
      </c>
      <c r="D81" s="10">
        <v>300</v>
      </c>
      <c r="E81" s="6" t="s">
        <v>53</v>
      </c>
      <c r="F81" s="61"/>
      <c r="G81" s="49">
        <f t="shared" ref="G81:G91" si="9">F81*D81</f>
        <v>0</v>
      </c>
    </row>
    <row r="82" spans="1:7">
      <c r="A82" s="15">
        <v>5212881</v>
      </c>
      <c r="B82" s="7" t="s">
        <v>74</v>
      </c>
      <c r="C82" s="6" t="s">
        <v>43</v>
      </c>
      <c r="D82" s="10">
        <v>320</v>
      </c>
      <c r="E82" s="6" t="s">
        <v>53</v>
      </c>
      <c r="F82" s="61"/>
      <c r="G82" s="49">
        <f>F82*D82</f>
        <v>0</v>
      </c>
    </row>
    <row r="83" spans="1:7" ht="23.25">
      <c r="A83" s="15">
        <v>33277</v>
      </c>
      <c r="B83" s="7" t="s">
        <v>189</v>
      </c>
      <c r="C83" s="6" t="s">
        <v>43</v>
      </c>
      <c r="D83" s="10">
        <v>320</v>
      </c>
      <c r="E83" s="6" t="s">
        <v>53</v>
      </c>
      <c r="F83" s="61"/>
      <c r="G83" s="49">
        <f>F83*D83</f>
        <v>0</v>
      </c>
    </row>
    <row r="84" spans="1:7">
      <c r="A84" s="15">
        <v>2972</v>
      </c>
      <c r="B84" s="7" t="s">
        <v>75</v>
      </c>
      <c r="C84" s="6" t="s">
        <v>43</v>
      </c>
      <c r="D84" s="10">
        <v>320</v>
      </c>
      <c r="E84" s="6" t="s">
        <v>53</v>
      </c>
      <c r="F84" s="61"/>
      <c r="G84" s="49">
        <f t="shared" si="9"/>
        <v>0</v>
      </c>
    </row>
    <row r="85" spans="1:7">
      <c r="A85" s="15">
        <v>5212815</v>
      </c>
      <c r="B85" s="7" t="s">
        <v>76</v>
      </c>
      <c r="C85" s="6" t="s">
        <v>43</v>
      </c>
      <c r="D85" s="10">
        <v>360</v>
      </c>
      <c r="E85" s="6" t="s">
        <v>53</v>
      </c>
      <c r="F85" s="61"/>
      <c r="G85" s="49">
        <f t="shared" si="9"/>
        <v>0</v>
      </c>
    </row>
    <row r="86" spans="1:7">
      <c r="A86" s="15">
        <v>5212832</v>
      </c>
      <c r="B86" s="7" t="s">
        <v>77</v>
      </c>
      <c r="C86" s="6" t="s">
        <v>43</v>
      </c>
      <c r="D86" s="10">
        <v>350</v>
      </c>
      <c r="E86" s="6" t="s">
        <v>53</v>
      </c>
      <c r="F86" s="61"/>
      <c r="G86" s="49">
        <f t="shared" si="9"/>
        <v>0</v>
      </c>
    </row>
    <row r="87" spans="1:7">
      <c r="A87" s="15">
        <v>5212880</v>
      </c>
      <c r="B87" s="7" t="s">
        <v>78</v>
      </c>
      <c r="C87" s="6" t="s">
        <v>43</v>
      </c>
      <c r="D87" s="10">
        <v>350</v>
      </c>
      <c r="E87" s="6" t="s">
        <v>53</v>
      </c>
      <c r="F87" s="61"/>
      <c r="G87" s="49">
        <f t="shared" si="9"/>
        <v>0</v>
      </c>
    </row>
    <row r="88" spans="1:7" ht="23.25">
      <c r="A88" s="15">
        <v>33278</v>
      </c>
      <c r="B88" s="7" t="s">
        <v>190</v>
      </c>
      <c r="C88" s="6" t="s">
        <v>43</v>
      </c>
      <c r="D88" s="10">
        <v>350</v>
      </c>
      <c r="E88" s="6" t="s">
        <v>53</v>
      </c>
      <c r="F88" s="61"/>
      <c r="G88" s="49">
        <f t="shared" si="9"/>
        <v>0</v>
      </c>
    </row>
    <row r="89" spans="1:7">
      <c r="A89" s="15">
        <v>2974</v>
      </c>
      <c r="B89" s="7" t="s">
        <v>79</v>
      </c>
      <c r="C89" s="6" t="s">
        <v>43</v>
      </c>
      <c r="D89" s="10">
        <v>300</v>
      </c>
      <c r="E89" s="6" t="s">
        <v>53</v>
      </c>
      <c r="F89" s="61"/>
      <c r="G89" s="49">
        <f t="shared" si="9"/>
        <v>0</v>
      </c>
    </row>
    <row r="90" spans="1:7">
      <c r="A90" s="7">
        <v>2975</v>
      </c>
      <c r="B90" s="7" t="s">
        <v>80</v>
      </c>
      <c r="C90" s="6" t="s">
        <v>43</v>
      </c>
      <c r="D90" s="29">
        <v>280</v>
      </c>
      <c r="E90" s="6" t="s">
        <v>53</v>
      </c>
      <c r="F90" s="61"/>
      <c r="G90" s="49">
        <f t="shared" si="9"/>
        <v>0</v>
      </c>
    </row>
    <row r="91" spans="1:7">
      <c r="A91" s="56" t="s">
        <v>154</v>
      </c>
      <c r="B91" s="27" t="s">
        <v>170</v>
      </c>
      <c r="C91" s="6" t="s">
        <v>43</v>
      </c>
      <c r="D91" s="29">
        <v>290</v>
      </c>
      <c r="E91" s="6" t="s">
        <v>17</v>
      </c>
      <c r="F91" s="65"/>
      <c r="G91" s="49">
        <f t="shared" si="9"/>
        <v>0</v>
      </c>
    </row>
    <row r="92" spans="1:7">
      <c r="A92" s="16"/>
      <c r="B92" s="4"/>
      <c r="C92" s="4"/>
      <c r="D92" s="11"/>
      <c r="E92" s="4"/>
      <c r="F92" s="62"/>
    </row>
    <row r="93" spans="1:7">
      <c r="A93" s="88" t="s">
        <v>58</v>
      </c>
      <c r="B93" s="88"/>
      <c r="C93" s="88"/>
      <c r="D93" s="88"/>
      <c r="E93" s="88"/>
      <c r="F93" s="88"/>
      <c r="G93" s="88"/>
    </row>
    <row r="94" spans="1:7" ht="15" customHeight="1">
      <c r="A94" s="45">
        <v>5313908</v>
      </c>
      <c r="B94" s="46" t="s">
        <v>81</v>
      </c>
      <c r="C94" s="47" t="s">
        <v>43</v>
      </c>
      <c r="D94" s="48">
        <v>410</v>
      </c>
      <c r="E94" s="47" t="s">
        <v>53</v>
      </c>
      <c r="F94" s="60"/>
      <c r="G94" s="49">
        <f t="shared" ref="G94:G97" si="10">F94*D94</f>
        <v>0</v>
      </c>
    </row>
    <row r="95" spans="1:7">
      <c r="A95" s="15">
        <v>5313909</v>
      </c>
      <c r="B95" s="7" t="s">
        <v>82</v>
      </c>
      <c r="C95" s="6" t="s">
        <v>43</v>
      </c>
      <c r="D95" s="10">
        <v>400</v>
      </c>
      <c r="E95" s="6" t="s">
        <v>53</v>
      </c>
      <c r="F95" s="61"/>
      <c r="G95" s="49">
        <f t="shared" si="10"/>
        <v>0</v>
      </c>
    </row>
    <row r="96" spans="1:7">
      <c r="A96" s="15">
        <v>5212703</v>
      </c>
      <c r="B96" s="7" t="s">
        <v>83</v>
      </c>
      <c r="C96" s="6" t="s">
        <v>43</v>
      </c>
      <c r="D96" s="10">
        <v>410</v>
      </c>
      <c r="E96" s="6" t="s">
        <v>53</v>
      </c>
      <c r="F96" s="61"/>
      <c r="G96" s="49">
        <f t="shared" si="10"/>
        <v>0</v>
      </c>
    </row>
    <row r="97" spans="1:7">
      <c r="A97" s="15">
        <v>5212822</v>
      </c>
      <c r="B97" s="7" t="s">
        <v>84</v>
      </c>
      <c r="C97" s="6" t="s">
        <v>43</v>
      </c>
      <c r="D97" s="10">
        <v>410</v>
      </c>
      <c r="E97" s="6" t="s">
        <v>53</v>
      </c>
      <c r="F97" s="61"/>
      <c r="G97" s="49">
        <f t="shared" si="10"/>
        <v>0</v>
      </c>
    </row>
    <row r="98" spans="1:7">
      <c r="A98" s="16"/>
      <c r="B98" s="4"/>
      <c r="C98" s="4"/>
      <c r="D98" s="11"/>
      <c r="E98" s="4"/>
      <c r="F98" s="62"/>
    </row>
    <row r="99" spans="1:7">
      <c r="A99" s="88" t="s">
        <v>54</v>
      </c>
      <c r="B99" s="88"/>
      <c r="C99" s="88"/>
      <c r="D99" s="88"/>
      <c r="E99" s="88"/>
      <c r="F99" s="88"/>
      <c r="G99" s="88"/>
    </row>
    <row r="100" spans="1:7" ht="23.45" customHeight="1">
      <c r="A100" s="45">
        <v>5313601</v>
      </c>
      <c r="B100" s="46" t="s">
        <v>172</v>
      </c>
      <c r="C100" s="47" t="s">
        <v>43</v>
      </c>
      <c r="D100" s="48">
        <v>400</v>
      </c>
      <c r="E100" s="47" t="s">
        <v>173</v>
      </c>
      <c r="F100" s="60"/>
      <c r="G100" s="49">
        <f t="shared" ref="G100:G101" si="11">F100*D100</f>
        <v>0</v>
      </c>
    </row>
    <row r="101" spans="1:7">
      <c r="A101" s="15">
        <v>5373410</v>
      </c>
      <c r="B101" s="7" t="s">
        <v>57</v>
      </c>
      <c r="C101" s="6" t="s">
        <v>43</v>
      </c>
      <c r="D101" s="10">
        <v>270</v>
      </c>
      <c r="E101" s="6" t="s">
        <v>53</v>
      </c>
      <c r="F101" s="61"/>
      <c r="G101" s="49">
        <f t="shared" si="11"/>
        <v>0</v>
      </c>
    </row>
    <row r="102" spans="1:7">
      <c r="A102" s="16"/>
      <c r="B102" s="4"/>
      <c r="C102" s="4"/>
      <c r="D102" s="11"/>
      <c r="E102" s="4"/>
      <c r="F102" s="62"/>
    </row>
    <row r="103" spans="1:7">
      <c r="A103" s="88" t="s">
        <v>59</v>
      </c>
      <c r="B103" s="88"/>
      <c r="C103" s="88"/>
      <c r="D103" s="88"/>
      <c r="E103" s="88"/>
      <c r="F103" s="88"/>
      <c r="G103" s="88"/>
    </row>
    <row r="104" spans="1:7" ht="15" customHeight="1">
      <c r="A104" s="45">
        <v>5251471</v>
      </c>
      <c r="B104" s="46" t="s">
        <v>117</v>
      </c>
      <c r="C104" s="47" t="s">
        <v>60</v>
      </c>
      <c r="D104" s="48">
        <v>380</v>
      </c>
      <c r="E104" s="47" t="s">
        <v>53</v>
      </c>
      <c r="F104" s="60"/>
      <c r="G104" s="49">
        <f t="shared" ref="G104:G116" si="12">F104*D104</f>
        <v>0</v>
      </c>
    </row>
    <row r="105" spans="1:7">
      <c r="A105" s="15">
        <v>5251151</v>
      </c>
      <c r="B105" s="7" t="s">
        <v>118</v>
      </c>
      <c r="C105" s="6" t="s">
        <v>60</v>
      </c>
      <c r="D105" s="10">
        <v>380</v>
      </c>
      <c r="E105" s="6" t="s">
        <v>53</v>
      </c>
      <c r="F105" s="61"/>
      <c r="G105" s="49">
        <f t="shared" si="12"/>
        <v>0</v>
      </c>
    </row>
    <row r="106" spans="1:7">
      <c r="A106" s="15">
        <v>5251451</v>
      </c>
      <c r="B106" s="7" t="s">
        <v>119</v>
      </c>
      <c r="C106" s="6" t="s">
        <v>60</v>
      </c>
      <c r="D106" s="10">
        <v>380</v>
      </c>
      <c r="E106" s="6" t="s">
        <v>53</v>
      </c>
      <c r="F106" s="61"/>
      <c r="G106" s="49">
        <f t="shared" si="12"/>
        <v>0</v>
      </c>
    </row>
    <row r="107" spans="1:7">
      <c r="A107" s="15">
        <v>5251351</v>
      </c>
      <c r="B107" s="7" t="s">
        <v>120</v>
      </c>
      <c r="C107" s="6" t="s">
        <v>60</v>
      </c>
      <c r="D107" s="10">
        <v>380</v>
      </c>
      <c r="E107" s="6" t="s">
        <v>53</v>
      </c>
      <c r="F107" s="61"/>
      <c r="G107" s="49">
        <f t="shared" si="12"/>
        <v>0</v>
      </c>
    </row>
    <row r="108" spans="1:7">
      <c r="A108" s="15">
        <v>5251461</v>
      </c>
      <c r="B108" s="7" t="s">
        <v>121</v>
      </c>
      <c r="C108" s="6" t="s">
        <v>60</v>
      </c>
      <c r="D108" s="10">
        <v>380</v>
      </c>
      <c r="E108" s="6" t="s">
        <v>53</v>
      </c>
      <c r="F108" s="61"/>
      <c r="G108" s="49">
        <f t="shared" si="12"/>
        <v>0</v>
      </c>
    </row>
    <row r="109" spans="1:7">
      <c r="A109" s="15">
        <v>5251051</v>
      </c>
      <c r="B109" s="7" t="s">
        <v>122</v>
      </c>
      <c r="C109" s="6" t="s">
        <v>60</v>
      </c>
      <c r="D109" s="10">
        <v>380</v>
      </c>
      <c r="E109" s="6" t="s">
        <v>53</v>
      </c>
      <c r="F109" s="61"/>
      <c r="G109" s="49">
        <f t="shared" si="12"/>
        <v>0</v>
      </c>
    </row>
    <row r="110" spans="1:7">
      <c r="A110" s="15">
        <v>5251041</v>
      </c>
      <c r="B110" s="7" t="s">
        <v>85</v>
      </c>
      <c r="C110" s="6" t="s">
        <v>60</v>
      </c>
      <c r="D110" s="10">
        <v>380</v>
      </c>
      <c r="E110" s="6" t="s">
        <v>53</v>
      </c>
      <c r="F110" s="61"/>
      <c r="G110" s="49">
        <f t="shared" si="12"/>
        <v>0</v>
      </c>
    </row>
    <row r="111" spans="1:7">
      <c r="A111" s="15">
        <v>31194</v>
      </c>
      <c r="B111" s="7" t="s">
        <v>123</v>
      </c>
      <c r="C111" s="6" t="s">
        <v>60</v>
      </c>
      <c r="D111" s="10">
        <v>380</v>
      </c>
      <c r="E111" s="6" t="s">
        <v>53</v>
      </c>
      <c r="F111" s="61"/>
      <c r="G111" s="49">
        <f t="shared" si="12"/>
        <v>0</v>
      </c>
    </row>
    <row r="112" spans="1:7">
      <c r="A112" s="15">
        <v>31193</v>
      </c>
      <c r="B112" s="7" t="s">
        <v>124</v>
      </c>
      <c r="C112" s="6" t="s">
        <v>60</v>
      </c>
      <c r="D112" s="10">
        <v>380</v>
      </c>
      <c r="E112" s="6" t="s">
        <v>53</v>
      </c>
      <c r="F112" s="61"/>
      <c r="G112" s="49">
        <f t="shared" si="12"/>
        <v>0</v>
      </c>
    </row>
    <row r="113" spans="1:7">
      <c r="A113" s="15">
        <v>31192</v>
      </c>
      <c r="B113" s="7" t="s">
        <v>125</v>
      </c>
      <c r="C113" s="6" t="s">
        <v>60</v>
      </c>
      <c r="D113" s="10">
        <v>380</v>
      </c>
      <c r="E113" s="6" t="s">
        <v>53</v>
      </c>
      <c r="F113" s="61"/>
      <c r="G113" s="49">
        <f t="shared" si="12"/>
        <v>0</v>
      </c>
    </row>
    <row r="114" spans="1:7">
      <c r="A114" s="15">
        <v>31191</v>
      </c>
      <c r="B114" s="7" t="s">
        <v>126</v>
      </c>
      <c r="C114" s="6" t="s">
        <v>60</v>
      </c>
      <c r="D114" s="10">
        <v>380</v>
      </c>
      <c r="E114" s="6" t="s">
        <v>53</v>
      </c>
      <c r="F114" s="61"/>
      <c r="G114" s="49">
        <f t="shared" si="12"/>
        <v>0</v>
      </c>
    </row>
    <row r="115" spans="1:7">
      <c r="A115" s="15">
        <v>31189</v>
      </c>
      <c r="B115" s="7" t="s">
        <v>127</v>
      </c>
      <c r="C115" s="6" t="s">
        <v>60</v>
      </c>
      <c r="D115" s="10">
        <v>380</v>
      </c>
      <c r="E115" s="6" t="s">
        <v>53</v>
      </c>
      <c r="F115" s="61"/>
      <c r="G115" s="49">
        <f t="shared" si="12"/>
        <v>0</v>
      </c>
    </row>
    <row r="116" spans="1:7">
      <c r="A116" s="15">
        <v>31188</v>
      </c>
      <c r="B116" s="7" t="s">
        <v>128</v>
      </c>
      <c r="C116" s="6" t="s">
        <v>60</v>
      </c>
      <c r="D116" s="10">
        <v>380</v>
      </c>
      <c r="E116" s="6" t="s">
        <v>53</v>
      </c>
      <c r="F116" s="61"/>
      <c r="G116" s="49">
        <f t="shared" si="12"/>
        <v>0</v>
      </c>
    </row>
    <row r="117" spans="1:7">
      <c r="A117" s="16"/>
      <c r="B117" s="4"/>
      <c r="C117" s="4"/>
      <c r="D117" s="11"/>
      <c r="E117" s="4"/>
      <c r="F117" s="62"/>
    </row>
    <row r="118" spans="1:7">
      <c r="A118" s="88" t="s">
        <v>61</v>
      </c>
      <c r="B118" s="88"/>
      <c r="C118" s="88"/>
      <c r="D118" s="88"/>
      <c r="E118" s="88"/>
      <c r="F118" s="88"/>
      <c r="G118" s="88"/>
    </row>
    <row r="119" spans="1:7" ht="15" customHeight="1">
      <c r="A119" s="15">
        <v>5211600</v>
      </c>
      <c r="B119" s="7" t="s">
        <v>86</v>
      </c>
      <c r="C119" s="6" t="s">
        <v>62</v>
      </c>
      <c r="D119" s="10">
        <v>360</v>
      </c>
      <c r="E119" s="6" t="s">
        <v>56</v>
      </c>
      <c r="F119" s="61"/>
      <c r="G119" s="49">
        <f t="shared" ref="G119:G121" si="13">F119*D119</f>
        <v>0</v>
      </c>
    </row>
    <row r="120" spans="1:7">
      <c r="A120" s="15">
        <v>5211650</v>
      </c>
      <c r="B120" s="7" t="s">
        <v>86</v>
      </c>
      <c r="C120" s="6" t="s">
        <v>62</v>
      </c>
      <c r="D120" s="10">
        <v>360</v>
      </c>
      <c r="E120" s="6" t="s">
        <v>56</v>
      </c>
      <c r="F120" s="61"/>
      <c r="G120" s="49">
        <f t="shared" si="13"/>
        <v>0</v>
      </c>
    </row>
    <row r="121" spans="1:7">
      <c r="A121" s="15">
        <v>5211502</v>
      </c>
      <c r="B121" s="7" t="s">
        <v>87</v>
      </c>
      <c r="C121" s="6" t="s">
        <v>62</v>
      </c>
      <c r="D121" s="10">
        <v>360</v>
      </c>
      <c r="E121" s="6" t="s">
        <v>56</v>
      </c>
      <c r="F121" s="61"/>
      <c r="G121" s="49">
        <f t="shared" si="13"/>
        <v>0</v>
      </c>
    </row>
    <row r="122" spans="1:7">
      <c r="A122" s="18"/>
      <c r="B122" s="3"/>
      <c r="C122" s="2"/>
      <c r="D122" s="22"/>
      <c r="E122" s="2"/>
      <c r="F122" s="66"/>
    </row>
    <row r="123" spans="1:7">
      <c r="A123" s="88" t="s">
        <v>141</v>
      </c>
      <c r="B123" s="88"/>
      <c r="C123" s="88"/>
      <c r="D123" s="88"/>
      <c r="E123" s="88"/>
      <c r="F123" s="88"/>
      <c r="G123" s="88"/>
    </row>
    <row r="124" spans="1:7" ht="15" customHeight="1">
      <c r="A124" s="25">
        <v>5000003</v>
      </c>
      <c r="B124" s="23" t="s">
        <v>140</v>
      </c>
      <c r="C124" s="24" t="s">
        <v>27</v>
      </c>
      <c r="D124" s="10">
        <v>150</v>
      </c>
      <c r="E124" s="6" t="s">
        <v>17</v>
      </c>
      <c r="F124" s="61"/>
      <c r="G124" s="49">
        <f t="shared" ref="G124:G129" si="14">F124*D124</f>
        <v>0</v>
      </c>
    </row>
    <row r="125" spans="1:7" ht="15" customHeight="1">
      <c r="A125" s="25">
        <v>5000001</v>
      </c>
      <c r="B125" s="23" t="s">
        <v>139</v>
      </c>
      <c r="C125" s="24" t="s">
        <v>27</v>
      </c>
      <c r="D125" s="10">
        <v>550</v>
      </c>
      <c r="E125" s="6" t="s">
        <v>17</v>
      </c>
      <c r="F125" s="61"/>
      <c r="G125" s="49">
        <f t="shared" si="14"/>
        <v>0</v>
      </c>
    </row>
    <row r="126" spans="1:7" ht="23.25">
      <c r="A126" s="25">
        <v>5000005</v>
      </c>
      <c r="B126" s="23" t="s">
        <v>138</v>
      </c>
      <c r="C126" s="24" t="s">
        <v>63</v>
      </c>
      <c r="D126" s="10">
        <v>265</v>
      </c>
      <c r="E126" s="6" t="s">
        <v>17</v>
      </c>
      <c r="F126" s="61"/>
      <c r="G126" s="49">
        <f t="shared" si="14"/>
        <v>0</v>
      </c>
    </row>
    <row r="127" spans="1:7">
      <c r="A127" s="25">
        <v>5000006</v>
      </c>
      <c r="B127" s="23" t="s">
        <v>137</v>
      </c>
      <c r="C127" s="24" t="s">
        <v>64</v>
      </c>
      <c r="D127" s="10">
        <v>265</v>
      </c>
      <c r="E127" s="6" t="s">
        <v>17</v>
      </c>
      <c r="F127" s="61"/>
      <c r="G127" s="49">
        <f t="shared" si="14"/>
        <v>0</v>
      </c>
    </row>
    <row r="128" spans="1:7">
      <c r="A128" s="15">
        <v>5000008</v>
      </c>
      <c r="B128" s="7" t="s">
        <v>136</v>
      </c>
      <c r="C128" s="6" t="s">
        <v>65</v>
      </c>
      <c r="D128" s="10">
        <v>150</v>
      </c>
      <c r="E128" s="6" t="s">
        <v>17</v>
      </c>
      <c r="F128" s="61"/>
      <c r="G128" s="49">
        <f t="shared" si="14"/>
        <v>0</v>
      </c>
    </row>
    <row r="129" spans="1:7" ht="22.5" customHeight="1">
      <c r="A129" s="15">
        <v>605401</v>
      </c>
      <c r="B129" s="7" t="s">
        <v>143</v>
      </c>
      <c r="C129" s="6" t="s">
        <v>109</v>
      </c>
      <c r="D129" s="10">
        <v>1000</v>
      </c>
      <c r="E129" s="6" t="s">
        <v>17</v>
      </c>
      <c r="F129" s="61"/>
      <c r="G129" s="49">
        <f t="shared" si="14"/>
        <v>0</v>
      </c>
    </row>
    <row r="130" spans="1:7" ht="22.5" customHeight="1"/>
    <row r="131" spans="1:7">
      <c r="A131" s="88" t="s">
        <v>89</v>
      </c>
      <c r="B131" s="88"/>
      <c r="C131" s="88"/>
      <c r="D131" s="88"/>
      <c r="E131" s="88"/>
      <c r="F131" s="88"/>
      <c r="G131" s="88"/>
    </row>
    <row r="132" spans="1:7">
      <c r="A132" s="70">
        <v>33040</v>
      </c>
      <c r="B132" s="23" t="s">
        <v>178</v>
      </c>
      <c r="C132" s="24" t="s">
        <v>27</v>
      </c>
      <c r="D132" s="28">
        <v>810</v>
      </c>
      <c r="E132" s="6" t="s">
        <v>17</v>
      </c>
      <c r="F132" s="61"/>
      <c r="G132" s="49">
        <f t="shared" ref="G132" si="15">F132*D132</f>
        <v>0</v>
      </c>
    </row>
    <row r="133" spans="1:7">
      <c r="A133" s="70">
        <v>32892</v>
      </c>
      <c r="B133" s="23" t="s">
        <v>167</v>
      </c>
      <c r="C133" s="24" t="s">
        <v>27</v>
      </c>
      <c r="D133" s="28">
        <v>540</v>
      </c>
      <c r="E133" s="6" t="s">
        <v>17</v>
      </c>
      <c r="F133" s="61"/>
      <c r="G133" s="49">
        <f t="shared" ref="G133:G134" si="16">F133*D133</f>
        <v>0</v>
      </c>
    </row>
    <row r="134" spans="1:7">
      <c r="A134" s="70">
        <v>33039</v>
      </c>
      <c r="B134" s="23" t="s">
        <v>179</v>
      </c>
      <c r="C134" s="24" t="s">
        <v>27</v>
      </c>
      <c r="D134" s="28">
        <v>840</v>
      </c>
      <c r="E134" s="6" t="s">
        <v>17</v>
      </c>
      <c r="F134" s="61"/>
      <c r="G134" s="49">
        <f t="shared" si="16"/>
        <v>0</v>
      </c>
    </row>
    <row r="135" spans="1:7">
      <c r="A135" s="25">
        <v>911003</v>
      </c>
      <c r="B135" s="23" t="s">
        <v>90</v>
      </c>
      <c r="C135" s="24" t="s">
        <v>27</v>
      </c>
      <c r="D135" s="28">
        <v>1100</v>
      </c>
      <c r="E135" s="6" t="s">
        <v>17</v>
      </c>
      <c r="F135" s="61"/>
      <c r="G135" s="49">
        <f t="shared" ref="G135:G148" si="17">F135*D135</f>
        <v>0</v>
      </c>
    </row>
    <row r="136" spans="1:7">
      <c r="A136" s="25">
        <v>9110030</v>
      </c>
      <c r="B136" s="23" t="s">
        <v>91</v>
      </c>
      <c r="C136" s="24" t="s">
        <v>27</v>
      </c>
      <c r="D136" s="28">
        <v>1250</v>
      </c>
      <c r="E136" s="6" t="s">
        <v>17</v>
      </c>
      <c r="F136" s="61"/>
      <c r="G136" s="49">
        <f t="shared" si="17"/>
        <v>0</v>
      </c>
    </row>
    <row r="137" spans="1:7">
      <c r="A137" s="25">
        <v>5096052</v>
      </c>
      <c r="B137" s="23" t="s">
        <v>107</v>
      </c>
      <c r="C137" s="24" t="s">
        <v>27</v>
      </c>
      <c r="D137" s="28">
        <v>680</v>
      </c>
      <c r="E137" s="6" t="s">
        <v>96</v>
      </c>
      <c r="F137" s="61"/>
      <c r="G137" s="49">
        <f t="shared" si="17"/>
        <v>0</v>
      </c>
    </row>
    <row r="138" spans="1:7">
      <c r="A138" s="25" t="s">
        <v>97</v>
      </c>
      <c r="B138" s="23" t="s">
        <v>171</v>
      </c>
      <c r="C138" s="24" t="s">
        <v>27</v>
      </c>
      <c r="D138" s="28">
        <v>750</v>
      </c>
      <c r="E138" s="6" t="s">
        <v>96</v>
      </c>
      <c r="F138" s="61"/>
      <c r="G138" s="49">
        <f t="shared" si="17"/>
        <v>0</v>
      </c>
    </row>
    <row r="139" spans="1:7">
      <c r="A139" s="25">
        <v>32372</v>
      </c>
      <c r="B139" s="23" t="s">
        <v>112</v>
      </c>
      <c r="C139" s="24" t="s">
        <v>27</v>
      </c>
      <c r="D139" s="28">
        <v>1200</v>
      </c>
      <c r="E139" s="6" t="s">
        <v>17</v>
      </c>
      <c r="F139" s="61"/>
      <c r="G139" s="49">
        <f t="shared" si="17"/>
        <v>0</v>
      </c>
    </row>
    <row r="140" spans="1:7">
      <c r="A140" s="25">
        <v>50960530</v>
      </c>
      <c r="B140" s="23" t="s">
        <v>92</v>
      </c>
      <c r="C140" s="24" t="s">
        <v>27</v>
      </c>
      <c r="D140" s="28">
        <v>1700</v>
      </c>
      <c r="E140" s="6" t="s">
        <v>17</v>
      </c>
      <c r="F140" s="61"/>
      <c r="G140" s="49">
        <f t="shared" si="17"/>
        <v>0</v>
      </c>
    </row>
    <row r="141" spans="1:7">
      <c r="A141" s="25">
        <v>5096053</v>
      </c>
      <c r="B141" s="23" t="s">
        <v>93</v>
      </c>
      <c r="C141" s="24" t="s">
        <v>27</v>
      </c>
      <c r="D141" s="28">
        <v>1850</v>
      </c>
      <c r="E141" s="6" t="s">
        <v>17</v>
      </c>
      <c r="F141" s="61"/>
      <c r="G141" s="49">
        <f t="shared" si="17"/>
        <v>0</v>
      </c>
    </row>
    <row r="142" spans="1:7">
      <c r="A142" s="25">
        <v>5436008</v>
      </c>
      <c r="B142" s="23" t="s">
        <v>111</v>
      </c>
      <c r="C142" s="24" t="s">
        <v>27</v>
      </c>
      <c r="D142" s="28">
        <v>640</v>
      </c>
      <c r="E142" s="6" t="s">
        <v>142</v>
      </c>
      <c r="F142" s="61"/>
      <c r="G142" s="49">
        <f t="shared" si="17"/>
        <v>0</v>
      </c>
    </row>
    <row r="143" spans="1:7">
      <c r="A143" s="25">
        <v>32371</v>
      </c>
      <c r="B143" s="23" t="s">
        <v>113</v>
      </c>
      <c r="C143" s="24" t="s">
        <v>27</v>
      </c>
      <c r="D143" s="28">
        <v>1200</v>
      </c>
      <c r="E143" s="6" t="s">
        <v>17</v>
      </c>
      <c r="F143" s="61"/>
      <c r="G143" s="49">
        <f t="shared" si="17"/>
        <v>0</v>
      </c>
    </row>
    <row r="144" spans="1:7">
      <c r="A144" s="15">
        <v>511264</v>
      </c>
      <c r="B144" s="23" t="s">
        <v>94</v>
      </c>
      <c r="C144" s="24" t="s">
        <v>27</v>
      </c>
      <c r="D144" s="28">
        <v>1140</v>
      </c>
      <c r="E144" s="6" t="s">
        <v>17</v>
      </c>
      <c r="F144" s="61"/>
      <c r="G144" s="49">
        <f t="shared" si="17"/>
        <v>0</v>
      </c>
    </row>
    <row r="145" spans="1:7">
      <c r="A145" s="26">
        <v>511265</v>
      </c>
      <c r="B145" s="23" t="s">
        <v>95</v>
      </c>
      <c r="C145" s="24" t="s">
        <v>27</v>
      </c>
      <c r="D145" s="29">
        <v>1250</v>
      </c>
      <c r="E145" s="6" t="s">
        <v>17</v>
      </c>
      <c r="F145" s="72"/>
      <c r="G145" s="49">
        <f t="shared" si="17"/>
        <v>0</v>
      </c>
    </row>
    <row r="146" spans="1:7">
      <c r="A146" s="26">
        <v>5373419</v>
      </c>
      <c r="B146" s="27" t="s">
        <v>110</v>
      </c>
      <c r="C146" s="24" t="s">
        <v>27</v>
      </c>
      <c r="D146" s="29">
        <v>1650</v>
      </c>
      <c r="E146" s="6" t="s">
        <v>17</v>
      </c>
      <c r="F146" s="65"/>
      <c r="G146" s="49">
        <f t="shared" si="17"/>
        <v>0</v>
      </c>
    </row>
    <row r="147" spans="1:7">
      <c r="A147" s="69">
        <v>32795</v>
      </c>
      <c r="B147" s="27" t="s">
        <v>168</v>
      </c>
      <c r="C147" s="24" t="s">
        <v>27</v>
      </c>
      <c r="D147" s="29">
        <v>1150</v>
      </c>
      <c r="E147" s="6" t="s">
        <v>17</v>
      </c>
      <c r="F147" s="65"/>
      <c r="G147" s="49">
        <f t="shared" si="17"/>
        <v>0</v>
      </c>
    </row>
    <row r="148" spans="1:7">
      <c r="A148" s="26">
        <v>521358</v>
      </c>
      <c r="B148" s="27" t="s">
        <v>98</v>
      </c>
      <c r="C148" s="24" t="s">
        <v>27</v>
      </c>
      <c r="D148" s="29">
        <v>1650</v>
      </c>
      <c r="E148" s="6" t="s">
        <v>17</v>
      </c>
      <c r="F148" s="65"/>
      <c r="G148" s="49">
        <f t="shared" si="17"/>
        <v>0</v>
      </c>
    </row>
    <row r="149" spans="1:7">
      <c r="A149" s="51"/>
      <c r="B149" s="52"/>
      <c r="C149" s="53"/>
      <c r="D149" s="54"/>
      <c r="E149" s="53"/>
      <c r="F149" s="67"/>
      <c r="G149" s="55"/>
    </row>
    <row r="150" spans="1:7">
      <c r="A150" s="96" t="s">
        <v>161</v>
      </c>
      <c r="B150" s="97"/>
      <c r="C150" s="97"/>
      <c r="D150" s="97"/>
      <c r="E150" s="97"/>
      <c r="F150" s="97"/>
      <c r="G150" s="98"/>
    </row>
    <row r="151" spans="1:7">
      <c r="A151" s="56" t="s">
        <v>148</v>
      </c>
      <c r="B151" s="27" t="s">
        <v>155</v>
      </c>
      <c r="C151" s="24" t="s">
        <v>7</v>
      </c>
      <c r="D151" s="29">
        <v>400</v>
      </c>
      <c r="E151" s="6" t="s">
        <v>17</v>
      </c>
      <c r="F151" s="65"/>
      <c r="G151" s="49">
        <f t="shared" ref="G151:G158" si="18">F151*D151</f>
        <v>0</v>
      </c>
    </row>
    <row r="152" spans="1:7">
      <c r="A152" s="56" t="s">
        <v>149</v>
      </c>
      <c r="B152" s="27" t="s">
        <v>155</v>
      </c>
      <c r="C152" s="24" t="s">
        <v>144</v>
      </c>
      <c r="D152" s="29">
        <v>800</v>
      </c>
      <c r="E152" s="6" t="s">
        <v>17</v>
      </c>
      <c r="F152" s="65"/>
      <c r="G152" s="49">
        <f t="shared" si="18"/>
        <v>0</v>
      </c>
    </row>
    <row r="153" spans="1:7">
      <c r="A153" s="56" t="s">
        <v>150</v>
      </c>
      <c r="B153" s="27" t="s">
        <v>156</v>
      </c>
      <c r="C153" s="24" t="s">
        <v>7</v>
      </c>
      <c r="D153" s="29">
        <v>400</v>
      </c>
      <c r="E153" s="6" t="s">
        <v>17</v>
      </c>
      <c r="F153" s="65"/>
      <c r="G153" s="49">
        <f t="shared" si="18"/>
        <v>0</v>
      </c>
    </row>
    <row r="154" spans="1:7">
      <c r="A154" s="56" t="s">
        <v>151</v>
      </c>
      <c r="B154" s="27" t="s">
        <v>156</v>
      </c>
      <c r="C154" s="24" t="s">
        <v>144</v>
      </c>
      <c r="D154" s="29">
        <v>800</v>
      </c>
      <c r="E154" s="6" t="s">
        <v>17</v>
      </c>
      <c r="F154" s="65"/>
      <c r="G154" s="49">
        <f t="shared" si="18"/>
        <v>0</v>
      </c>
    </row>
    <row r="155" spans="1:7">
      <c r="A155" s="56" t="s">
        <v>147</v>
      </c>
      <c r="B155" s="27" t="s">
        <v>157</v>
      </c>
      <c r="C155" s="24" t="s">
        <v>146</v>
      </c>
      <c r="D155" s="29">
        <v>700</v>
      </c>
      <c r="E155" s="6" t="s">
        <v>17</v>
      </c>
      <c r="F155" s="65"/>
      <c r="G155" s="49">
        <f t="shared" si="18"/>
        <v>0</v>
      </c>
    </row>
    <row r="156" spans="1:7">
      <c r="A156" s="56" t="s">
        <v>152</v>
      </c>
      <c r="B156" s="27" t="s">
        <v>158</v>
      </c>
      <c r="C156" s="24" t="s">
        <v>145</v>
      </c>
      <c r="D156" s="29">
        <v>600</v>
      </c>
      <c r="E156" s="6" t="s">
        <v>17</v>
      </c>
      <c r="F156" s="65"/>
      <c r="G156" s="49">
        <f t="shared" si="18"/>
        <v>0</v>
      </c>
    </row>
    <row r="157" spans="1:7">
      <c r="A157" s="56" t="s">
        <v>153</v>
      </c>
      <c r="B157" s="27" t="s">
        <v>159</v>
      </c>
      <c r="C157" s="6" t="s">
        <v>43</v>
      </c>
      <c r="D157" s="29">
        <v>380</v>
      </c>
      <c r="E157" s="6" t="s">
        <v>17</v>
      </c>
      <c r="F157" s="65"/>
      <c r="G157" s="49">
        <f t="shared" si="18"/>
        <v>0</v>
      </c>
    </row>
    <row r="158" spans="1:7">
      <c r="A158" s="56" t="s">
        <v>154</v>
      </c>
      <c r="B158" s="27" t="s">
        <v>160</v>
      </c>
      <c r="C158" s="6" t="s">
        <v>43</v>
      </c>
      <c r="D158" s="29">
        <v>290</v>
      </c>
      <c r="E158" s="6" t="s">
        <v>17</v>
      </c>
      <c r="F158" s="65"/>
      <c r="G158" s="49">
        <f t="shared" si="18"/>
        <v>0</v>
      </c>
    </row>
    <row r="159" spans="1:7">
      <c r="A159" s="95" t="s">
        <v>66</v>
      </c>
      <c r="B159" s="95"/>
      <c r="C159" s="95"/>
      <c r="D159" s="95"/>
      <c r="E159" s="95"/>
      <c r="F159" s="95"/>
    </row>
    <row r="160" spans="1:7" ht="15.75" thickBot="1">
      <c r="A160" s="95" t="s">
        <v>88</v>
      </c>
      <c r="B160" s="95"/>
      <c r="C160" s="95"/>
      <c r="D160" s="95"/>
      <c r="E160" s="95"/>
      <c r="F160" s="95"/>
    </row>
    <row r="161" spans="1:7" ht="27.75" customHeight="1" thickBot="1">
      <c r="A161" s="99" t="s">
        <v>186</v>
      </c>
      <c r="B161" s="99"/>
      <c r="C161" s="99"/>
      <c r="D161" s="99"/>
      <c r="E161" s="74" t="s">
        <v>135</v>
      </c>
      <c r="F161" s="93">
        <f>SUM(G14,G17:G19,G22:G36,G39:G52,G55:G57,G60:G68,G71:G78,G81:G91,G94:G97,G100:G101,G104:G116,G119:G121,G124:G129,G132:G148,G151:G158)</f>
        <v>0</v>
      </c>
      <c r="G161" s="94"/>
    </row>
  </sheetData>
  <sheetProtection password="CE93" sheet="1" objects="1" scenarios="1"/>
  <mergeCells count="27">
    <mergeCell ref="F161:G161"/>
    <mergeCell ref="A54:G54"/>
    <mergeCell ref="A59:G59"/>
    <mergeCell ref="A70:G70"/>
    <mergeCell ref="A80:G80"/>
    <mergeCell ref="A93:G93"/>
    <mergeCell ref="A160:F160"/>
    <mergeCell ref="A159:F159"/>
    <mergeCell ref="A99:G99"/>
    <mergeCell ref="A103:G103"/>
    <mergeCell ref="A131:G131"/>
    <mergeCell ref="A123:G123"/>
    <mergeCell ref="A118:G118"/>
    <mergeCell ref="A150:G150"/>
    <mergeCell ref="A161:D161"/>
    <mergeCell ref="A38:G38"/>
    <mergeCell ref="A6:G6"/>
    <mergeCell ref="A5:G5"/>
    <mergeCell ref="A8:G8"/>
    <mergeCell ref="A10:G10"/>
    <mergeCell ref="A16:G16"/>
    <mergeCell ref="A13:G13"/>
    <mergeCell ref="A2:F2"/>
    <mergeCell ref="A21:G21"/>
    <mergeCell ref="A4:G4"/>
    <mergeCell ref="A9:G9"/>
    <mergeCell ref="A11:G11"/>
  </mergeCells>
  <pageMargins left="0.23622047244094491" right="0.23622047244094491" top="0.39370078740157483" bottom="0.39370078740157483" header="0" footer="0"/>
  <pageSetup paperSize="9" scale="93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32" t="s">
        <v>101</v>
      </c>
      <c r="C1" s="33"/>
      <c r="D1" s="38"/>
      <c r="E1" s="38"/>
    </row>
    <row r="2" spans="2:5">
      <c r="B2" s="32" t="s">
        <v>102</v>
      </c>
      <c r="C2" s="33"/>
      <c r="D2" s="38"/>
      <c r="E2" s="38"/>
    </row>
    <row r="3" spans="2:5">
      <c r="B3" s="34"/>
      <c r="C3" s="34"/>
      <c r="D3" s="39"/>
      <c r="E3" s="39"/>
    </row>
    <row r="4" spans="2:5" ht="60">
      <c r="B4" s="35" t="s">
        <v>103</v>
      </c>
      <c r="C4" s="34"/>
      <c r="D4" s="39"/>
      <c r="E4" s="39"/>
    </row>
    <row r="5" spans="2:5">
      <c r="B5" s="34"/>
      <c r="C5" s="34"/>
      <c r="D5" s="39"/>
      <c r="E5" s="39"/>
    </row>
    <row r="6" spans="2:5" ht="30">
      <c r="B6" s="32" t="s">
        <v>104</v>
      </c>
      <c r="C6" s="33"/>
      <c r="D6" s="38"/>
      <c r="E6" s="40" t="s">
        <v>105</v>
      </c>
    </row>
    <row r="7" spans="2:5" ht="15.75" thickBot="1">
      <c r="B7" s="34"/>
      <c r="C7" s="34"/>
      <c r="D7" s="39"/>
      <c r="E7" s="39"/>
    </row>
    <row r="8" spans="2:5" ht="60.75" thickBot="1">
      <c r="B8" s="36" t="s">
        <v>106</v>
      </c>
      <c r="C8" s="37"/>
      <c r="D8" s="41"/>
      <c r="E8" s="42">
        <v>15</v>
      </c>
    </row>
    <row r="9" spans="2:5">
      <c r="B9" s="34"/>
      <c r="C9" s="34"/>
      <c r="D9" s="39"/>
      <c r="E9" s="39"/>
    </row>
    <row r="10" spans="2:5">
      <c r="B10" s="34"/>
      <c r="C10" s="34"/>
      <c r="D10" s="39"/>
      <c r="E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Surik</dc:creator>
  <cp:lastModifiedBy>Surik</cp:lastModifiedBy>
  <cp:lastPrinted>2020-12-08T18:55:39Z</cp:lastPrinted>
  <dcterms:created xsi:type="dcterms:W3CDTF">2018-07-20T11:26:43Z</dcterms:created>
  <dcterms:modified xsi:type="dcterms:W3CDTF">2021-04-22T11:25:37Z</dcterms:modified>
</cp:coreProperties>
</file>